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ROTHAI\Desktop\ITA 67\OIT 67\คก.นบ\"/>
    </mc:Choice>
  </mc:AlternateContent>
  <bookViews>
    <workbookView xWindow="-105" yWindow="-105" windowWidth="23250" windowHeight="12450"/>
  </bookViews>
  <sheets>
    <sheet name="สิ่งที่ส่งมาด้วย 1-ข้อ O8" sheetId="2" r:id="rId1"/>
  </sheets>
  <definedNames>
    <definedName name="_xlnm.Print_Titles" localSheetId="0">'สิ่งที่ส่งมาด้วย 1-ข้อ O8'!$3:$4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7" i="2" l="1"/>
  <c r="M167" i="2"/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7" i="2"/>
</calcChain>
</file>

<file path=xl/comments1.xml><?xml version="1.0" encoding="utf-8"?>
<comments xmlns="http://schemas.openxmlformats.org/spreadsheetml/2006/main">
  <authors>
    <author>Author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อว.สว206/2565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 พ.ค.65 : ปรับเบิกจ่ายเป็นปี 67 ปีเดียว 20.08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ฟท.ศป363/2565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ฟท.ศป363/2565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ฟท.ศป363/2565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อว.สว. Confirm 19 พ.ค.66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ย้ายมาจาก แผนงาน 2.1.7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หน่วยแจ้งปรับปี และงบ ตามหนังสือ ที่ บท.สท 122/2566 ลว 14 พ.ค.66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หน่วยขอย้ายแผนมา 6.1.1 ให้สอดคล้อง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หน่วยขอย้ายแผนมา 6.1.1 ให้สอดคล้อง</t>
        </r>
      </text>
    </comment>
  </commentList>
</comments>
</file>

<file path=xl/sharedStrings.xml><?xml version="1.0" encoding="utf-8"?>
<sst xmlns="http://schemas.openxmlformats.org/spreadsheetml/2006/main" count="904" uniqueCount="419">
  <si>
    <t>แผนงาน</t>
  </si>
  <si>
    <t>กลยุทธ์</t>
  </si>
  <si>
    <t>รหัสโครงการ/งาน (ซ่อน)</t>
  </si>
  <si>
    <t>ระยะเวลาดำเนินการ</t>
  </si>
  <si>
    <t>ผลผลิต</t>
  </si>
  <si>
    <t>หมายเหตุ</t>
  </si>
  <si>
    <t>โครงการ/งาน</t>
  </si>
  <si>
    <t>ผลการดำเนินการ 
(ณ ๓๑ มี.ค.๖๗)</t>
  </si>
  <si>
    <t>OIT ข้อ O8 แผนและความก้าวหน้าในการดำเนินงานและการใช้งบประมาณประจำปี ๒๕๖๗</t>
  </si>
  <si>
    <t>ความคืบหน้า (ณ ๓๑ มี.ค.๖๗)</t>
  </si>
  <si>
    <t>วันที่เริ่มต้น</t>
  </si>
  <si>
    <t>วันที่สิ้นสุด</t>
  </si>
  <si>
    <t>๑/๑๐/๖๕</t>
  </si>
  <si>
    <t>๑/๑๐/๖๖</t>
  </si>
  <si>
    <t>๓๐/๙/๖๗</t>
  </si>
  <si>
    <t>ผลการใช้งบ
(ณ ๓๑ มี.ค.๖๗)</t>
  </si>
  <si>
    <t>งบประมาณ (ลบ.)</t>
  </si>
  <si>
    <t>ประเด็นยุทธศาสตร์ที่ ๑ การให้บริการการเดินอากาศ ที่ปลอดภัยและมีประสิทธิภาพ</t>
  </si>
  <si>
    <t>วัตถุประสงค์เชิงยุทธศาสตร์ที่ ๑ ให้บริการที่ปลอดภัยและมั่นคง เป็นไปตามมาตรฐาน และต่อเนื่องในทุกช่วงการบิน</t>
  </si>
  <si>
    <t>๑/๑๐/๖๔</t>
  </si>
  <si>
    <t>วัตถุประสงค์เชิงยุทธศาสตร์ที่ ๒ พัฒนาขีดความสามารถในการรองรับเที่ยวบินและยกระดับประสิทธิภาพระบบการเดินอากาศ</t>
  </si>
  <si>
    <t>๐๐๐-๐๒๘๓ 
พัฒนาระบบติดตามอากาศยาน Multilateration 
ณ ท่าอากาศยานภูเก็ต และเชียงใหม่</t>
  </si>
  <si>
    <t>ได้ระบบ MLAT ๑ ระบบ ๒ แห่ง</t>
  </si>
  <si>
    <t>๑/๑๐/๖๓</t>
  </si>
  <si>
    <t>๓๐/๙/๖๘</t>
  </si>
  <si>
    <t>๑/๑๐/๖๒</t>
  </si>
  <si>
    <t xml:space="preserve">ประเด็นยุทธศาสตร์ที่ ๒ การสร้างบุคลากรมืออาชีพ </t>
  </si>
  <si>
    <t>วัตถุประสงค์เชิงยุทธศาสตร์ที่ ๓ มีบุคลากรมืออาชีพที่เพียงพอ มีการจัดการทุนมนุษย์อย่างเป็นระบบสามารถขับเคลื่อนวิสัยทัศน์และองค์กรให้เติบโตได้อย่างยั่งยืน</t>
  </si>
  <si>
    <t xml:space="preserve">๕๕๕-๐๓๔๔   
พัฒนาแนวทางการว่าจ้างบุคลากรรูปแบบใหม่
</t>
  </si>
  <si>
    <t>๕๕๕-๐๓๖๘
พัฒนาบุคลากรด้านเทคโนโลยีดิจิทัลสำหรับ บวท.</t>
  </si>
  <si>
    <t>S1.1: พัฒนาองค์ประกอบ
และการดำเนินงานตามกระบวนการมาตรฐานให้สอดคล้องกับกฎหมายและการกำกับของภาครัฐ</t>
  </si>
  <si>
    <t>๑.๑.๑ แผนงานพัฒนาระบบบริหารมาตรฐานการให้บริการการเดินอากาศตามกรอบกฎหมายและข้อกำหนดภาครัฐ 
(Quick Win)</t>
  </si>
  <si>
    <t>๐๐๐-๐๘๖๔
ปรับปรุงระบบและวิธีการทำงานด้านมาตรฐาน
ให้มีการดำเนินงานที่สอดรับกัน 
(Inter-standardization Network)</t>
  </si>
  <si>
    <t>คู่มือกระบวนการส่งเสริมเครือข่ายมาตรฐาน ATS ๑ ฉบับ</t>
  </si>
  <si>
    <t>๐๐๐-๐๘๙๖
พัฒนาระบบสนับสนุนการตรวจประเมินมาตรฐานบริการการเดินอากาศ ระยะที่ ๒</t>
  </si>
  <si>
    <t>๑ คู่มือปฏิบัติงานและแนวทางการบริหารจัดการจราจรทางอากาศผ่านระบบ IDEP (Intelligent Departure Enhancement Program) ภายใต้แนวคิด A-CDM ณ ท่าอากาศยานกระบี่ ๑ ฉบับ
๒ ระบบทดแทนที่สามารถคำนวญเวลาที่คาดการณ์ที่จะให้เที่ยวบินติดเครื่องยนต์/ถอยหลังออกจากหลุมจอด (Target Start up Approve time : TSAT)) ๑ ระบบ</t>
  </si>
  <si>
    <t xml:space="preserve">S1.2: พัฒนาระบบบริหาร
ความปลอดภัยตามมาตรฐานขั้นสูงขององค์การผู้ให้บริการการเดินอากาศสากล (CANSO 
Standard of Excellence in Safety Management Systems)  </t>
  </si>
  <si>
    <t>๑.๒.๑  แผนงานส่งเสริมความปลอดภัยและการ
พัฒนาวัฒนธรรมความปลอดภัยเชิงรุก 
(Safety Promotion &amp; Development of a Positive and Proactive Safety Culture) และ
การเพิ่มประสิทธิผลด้าน
ความปลอดภัย (Safety Achievement) 
(Quick Win)</t>
  </si>
  <si>
    <t>๕๕๕-๐๓๐๐
สื่อสาร ให้ข้อมูล อบรม พัฒนาและให้การศึกษาเพิ่มเติมแก่บุคลากรขององค์กรให้มีความรู้และ
ทักษะด้านการบริหารความปลอดภัยอย่างต่อเนื่อง</t>
  </si>
  <si>
    <t>จัดอบรมส่งเสริมความรู้ด้านระบบบริหารความปลอดภัย สำหรับฝ่ายจัดการ ๑ หลักสูตร</t>
  </si>
  <si>
    <t xml:space="preserve">๑.๒.๒ แผนงานพัฒนา
ระบบการบริหารความเสี่ยงด้านความปลอดภัย (Safety
Risk Management) 
และพัฒนาการบริหาร
ความปลอดภัยอย่างยั่งยืน (Safety Assurance) 
(Long Term) </t>
  </si>
  <si>
    <t>๕๕๕-๐๓๑๔
พัฒนาและปรับปรุงระบบบริหารความปลอดภัยอย่างต่อเนื่อง</t>
  </si>
  <si>
    <t>รายงาน Corporate Safety Review ๑ รายงาน</t>
  </si>
  <si>
    <t>๐๐๐-๐๗๖๙
ตรวจประเมินผลการดำเนินงานด้านความปลอดภัยการให้บริการการเดินอากาศ (Safety Performance Surveys) ทั่วทั้งองค์กร</t>
  </si>
  <si>
    <t>รายงานผลการประเมิน SMS Maturity Level ตามแนวทาง CANSO SoE ๑ ฉบับ</t>
  </si>
  <si>
    <t>๕๕๕-๐๓๑๘
ตรวจสอบระบบบริหารความปลอดภัย
(SMS Audit)</t>
  </si>
  <si>
    <t>แนวปฏิบัติ SMS Evaluation 
๑ ฉบับ</t>
  </si>
  <si>
    <t>๕๕๕-๐๓๑๙
วิเคราะห์และประเมินผลการดำเนินงานด้านความปลอดภัยเชิงเปรียบเทียบ</t>
  </si>
  <si>
    <t>ผลการดำเนินงานตามตัวชี้วัดปี ๖๗ 
๑ ฉบับ</t>
  </si>
  <si>
    <t>๓๐/๙/๗๐</t>
  </si>
  <si>
    <t xml:space="preserve">๑.๓.๒ แผนงานบริหาร
ความเสี่ยงจากปัจจัยอันตรายทางการบิน 
(Quick Win)
</t>
  </si>
  <si>
    <t xml:space="preserve">๕๕๕-๐๓๖๖
บริหารความเสี่ยงจากปัจจัยอันตรายทางการบินและเฝ้าระวังปัจจัยอันตรายทางการบิน 
</t>
  </si>
  <si>
    <t>แนวทางบริหารความเสี่ยงปัจจัยอันตรายทางการบินของหน่วยงานภายในที่เกี่ยวข้อง ๑ ฉบับ</t>
  </si>
  <si>
    <t xml:space="preserve">๑.๓.๓ แผนงานบริหารความเสี่ยงด้านความปลอดภัยบนทางวิ่ง 
(Quick Win)
</t>
  </si>
  <si>
    <t>๐๐๐-๐๗๗๒
ยกระดับความปลอดภัยบนทางวิ่ง ระยะที่ ๓ 
(ท่าอากาศยานทุกแห่ง)</t>
  </si>
  <si>
    <t>สถิติการรายงานด้านความปลอดภัย
บนทางวิ่งของท่าอากาศยานลดลง 
๑ ชุด</t>
  </si>
  <si>
    <t>๑.๓.๔ แผนงานบริหาร
ความเสี่ยงด้านสภาพแวด
ล้อม การปฏิบัติงานและ
ด้านการปฏิบัติที่เบี่ยงเบน
จากมาตรฐาน (Risk of faulty procedures or 
lack of compliance 
with applicable procedures – 
Procedural Risk) 
(Long Term)</t>
  </si>
  <si>
    <t>๐๐๐-๐๘๖๕
วิเคราะห์และป้องกันความเสี่ยงต่าง ๆ ที่ส่งผลกระทบให้ผลลัพธ์ของกระบวนการเบี่ยงเบน
จากมาตรฐานที่กำหนด</t>
  </si>
  <si>
    <t>คู่มือแนวทางการวิเคราะห์ข้อบกพร่องและผลกระทบ ๑ ฉบับ</t>
  </si>
  <si>
    <t>๐๐๐-๐๘๓๖
ปรับปรุงระบบ Self-Briefing System และ
ช่องทาง Mobile Application สำหรับนำ
เสนอข้อมูลที่ใช้ในการปฏิบัติงานเพื่อสนับสนุนประสิทธิภาพงานควบคุมจราจรทางอากาศ</t>
  </si>
  <si>
    <t>๑ Software ระบบต้นแบบ Self Briefing ๑ ชุด
๒ เอกสารคู่มือระบบ Self Briefing 
๑ ชุด</t>
  </si>
  <si>
    <t>S1.4: ปรับปรุง/พัฒนา
โครงสร้างพื้นฐานและการบริหารระบบ/เทคโนโลยีบริการการเดินอากาศ 
(CNS) ให้เป็นไปตามมาตรฐานและข้อตกลง
ระดับบริการ</t>
  </si>
  <si>
    <t>๑.๔.๑ แผนงานปรับปรุงระบบวิศวกรรมจราจรทางอากาศตามมาตรฐานข้อกำหนดการใช้งาน 
(Quick Win)</t>
  </si>
  <si>
    <t>๐๐๐-๐๖๙๖ 
ปรับปรุงประสิทธิภาพระบบวิทยุสื่อสาร ณ 
ศล.บภ๒. หอ.พร. หอ.พช. หอ.สท. หอ.ตก. 
และ หอ.นน.</t>
  </si>
  <si>
    <t>อุปกรณ์วิทยุสื่อสารเพื่อทดแทนของเดิม ๖ แห่ง</t>
  </si>
  <si>
    <t>๐๐๐-๐๖๕๐ 
ปรับปรุงประสิทธิภาพระบบ Digital Voice Recording and Replay System ณ ศร.บภ๑.
หอ.นศ. หอ.ชพ. หอ.สม. ศอ.บภ๒. หอ.ขก. 
หอ.สน.หอ.นพ. หอ.ลย. และ หอ.มด.</t>
  </si>
  <si>
    <t>Digital Recording and Replay System ทดแทนของเดิม ๑๐ ชุด</t>
  </si>
  <si>
    <t>๐๐๐-๐๖๙๗
ปรับปรุงประสิทธิภาพระบบ Digital Voice Recording and Replay System ณ หอ.พร. 
หอ.พช. หอ.สท. หอ.ตก. หอ.นน. หอ.ชร. หอ.มส. หอ.ลป. หอ.นธ. และดอนเมือง</t>
  </si>
  <si>
    <t>๓๐/๙/๖๙</t>
  </si>
  <si>
    <t>๐๐๐-๐๓๖๓ 
ปรับปรุงประสิทธิภาพระบบช่วยการเดินอากาศ
DVOR/DME (Doppler Very High 
Frequency Omni-directional Radio Range/Distance Measuring Equipment) จำนวน ๑ ชุด และ ILS/DME (Instrument Landing System/Distance Measuring 
Equipment) จำนวน ๔ ชุด ณ ท่าอากาศยานสุวรรณภูมิ (ทางวิ่ง 19R, 01L, 19L, 01R)</t>
  </si>
  <si>
    <t>๐๐๐-๐๖๙๙ 
ปรับปรุงประสิทธิภาพระบบช่วยการเดินอากาศ DVOR/DME (Doppler Very High Frequency Omni-directional Radio Range/Distance Measuring Equipment) ณ ท่าอากาศยานขอนแก่น 
หัวหิน พิษณุโลก เลย ภูเก็ต เชียงใหม่ และอุดรธานี</t>
  </si>
  <si>
    <t>๐๐๐-๐๒๕๘ 
ปรับปรุงประสิทธิภาพระบบช่วยการเดินอากาศ ILS/DME (Instrument Landing System/Distance Measuring 
Equipment) ณ ท่าอากาศยานดอนเมือง 
(ทางวิ่ง03L) กระบี่ สกลนคร นครศรีธรรมราช 
นครราชสีมา และเชียงราย</t>
  </si>
  <si>
    <t>๐๐๐-๐๕๗๓ 
ปรับปรุงประสิทธิภาพระบบช่วยการเดินอากาศ ILS/DME (Instrument Landing System/Distance Measuring 
Equipment) ณ ท่าอากาศยานบุรีรัมย์ 
สุโขทัย นครพนม และเพชรบูรณ์</t>
  </si>
  <si>
    <t>๐๐๐-๐๓๗๕ 
ปรับปรุงประสิทธิภาพระบบติดตามอากาศยานภาคพื้นดินแบบ Multilateration (MLAT) 
เพื่อสนับสนุนการให้บริการจราจรทางอากาศบริเวณ 
ท่าอากาศยานสุวรรณภูมิ</t>
  </si>
  <si>
    <t>๐๐๐-๐๘๓๘ 
พัฒนาการให้บริการอย่างต่อเนื่องของสถานี
เครื่องส่งวิทยุ-เครื่องรับวิทยุ Main/Standby 
ณ หอควบคุมการจราจรทางอากาศร้อยเอ็ด</t>
  </si>
  <si>
    <t>๐๐๐-๐๖๕๓ 
ปรับปรุงระบบ Network Monitor and Management</t>
  </si>
  <si>
    <t>๕๕๕-๐๑๖๔ 
ปรับปรุง AMSS UA (Automatic Message Switching User Agent) Terminal 
จำนวน ๒๐๐ ชุด สำหรับใช้งานที่ท่าอากาศยานดอนเมือง สุวรรณภูมิ และส่วนภูมิภาค</t>
  </si>
  <si>
    <t>๐๐๐-๐๖๕๕ 
ปรับปรุงประสิทธิภาพระบบการจ่ายไฟฟ้าสำรอง จำนวน ๑๕ ชุด (๑๕ สถานี) ณ สถานีระบบ
ช่วยการเดินอากาศ อาคารหอควบคุมการจราจรทางอากาศและอาคาร CON/TRA</t>
  </si>
  <si>
    <t>๐๐๐-๐๗๐๑ 
ปรับปรุงประสิทธิภาพระบบตู้สาขาโทรศัพท์สำนักงานอัตโนมัติ (Internet Private Branch Exchange: IPBX) พร้อมอุปกรณ์ประกอบ เพื่อทดแทนของเดิม ณ สำนักงานใหญ่ ทุ่งมหาเมฆ 
ศูนย์/หอควบคุมการจราจรทางอากาศภูมิภาค 
รวม ๒๔ แห่ง</t>
  </si>
  <si>
    <t>๐๐๐-๐๗๐๒ 
ปรับปรุงประสิทธิภาพระบบตู้สาขาโทรศัพท์
สำนักงานอัตโนมัติ (Internet Private Branch Exchange: IPBX) พร้อมอุปกรณ์ประกอบ 
เพื่อทดแทนของเดิม ณ สำนักงานใหญ่ ทุ่งมหาเมฆ</t>
  </si>
  <si>
    <t>๐๐๐-๐๗๐๓ 
ปรับปรุงประสิทธิภาพระบบตู้สาขาโทรศัพท์
สำนักงานอัตโนมัติ (Internet Private Branch Exchange: IPBX) พร้อมอุปกรณ์ประกอบ 
เพื่อทดแทนของเดิม ณ ศูนย์ควบคุมการบิน
ดอนเมือง ฝ่ายบินทดสอบ และศูนย์ควบคุม
การบินภูมิภาค ๕ แห่ง</t>
  </si>
  <si>
    <t>๐๐๐-๐๗๗๔
ปรับปรุงประสิทธิภาพระบบตู้สาขาโทรศัพท์
สำนักงานอัตโนมัติ (Internet Private Branch Exchange: IPBX) พร้อมอุปกรณ์ประกอบ 
ณ ศูนย์ควบคุมการบินหาดใหญ่ และ
ศูนย์ควบคุมการบินภูเก็ต</t>
  </si>
  <si>
    <t>๐๐๐-๐๘๓๙ 
ปรับปรุงประสิทธิภาพระบบตู้สาขาโทรศัพท์สำนักงานอัตโนมัติ (Internet Private Branch Exchange : IPBX) พร้อมอุปกรณ์ประกอบ ณ ศูนย์ควบคุมการบินสุวรรณภูมิ</t>
  </si>
  <si>
    <t>๐๐๐-๐๗๐๕ 
ปรับปรุงประสิทธิภาพระบบการจ่ายไฟฟ้าสำรอง จำนวน ๒๒ ชุด (๒๒ สถานี) ณ สถานีระบบ
ช่วยการเดินอากาศ และหอควบคุมการจราจร
ทางอากาศ</t>
  </si>
  <si>
    <t>๐๐๐-๐๗๐๖ 
ปรับปรุงประสิทธิภาพระบบส่งจ่ายกำลังไฟฟ้า สถานีระบบช่วยการเดินอากาศ ท่าอากาศยาน
ดอนเมือง</t>
  </si>
  <si>
    <t>๐๐๐-๐๗๐๗
ปรับปรุงประสิทธิภาพระบบส่งจ่ายกำลังไฟฟ้า อาคารอำนวยการ สำนักงานใหญ่ ทุ่งมหาเมฆ</t>
  </si>
  <si>
    <t>๐๐๐-๐๗๐๘
ปรับปรุงประสิทธิภาพระบบ Main Distribution Board อาคารโรงไฟฟ้าเก่า สำนักงานใหญ่ 
ทุ่งมหาเมฆ</t>
  </si>
  <si>
    <t>๐๐๐-๐๗๐๙ 
ปรับปรุงประสิทธิภาพระบบ Main Distribution Board อาคารปฏิบัติการ สำนักงานใหญ่
ทุ่งมหาเมฆ</t>
  </si>
  <si>
    <t>๐๐๐-๐๘๖๖
ปรับปรุงประสิทธิภาพระบบ WAN Multiplexer</t>
  </si>
  <si>
    <t>๓๐/๙/๗๒</t>
  </si>
  <si>
    <t>๑.๔.๒ แผนงานพัฒนาระบบวิศวกรรมจราจรทางอากาศ เพื่อยกระดับมาตรฐานความปลอดภัย 
(Long Term)</t>
  </si>
  <si>
    <t xml:space="preserve">๐๐๐-๐๕๗๗ 
พัฒนาระบบอุปกรณ์ System Monitor and Control ในการสนับสนุนการปฏิบัติงานของงานปฏิบัติการวิศวกรรมจราจรทางอากาศ 
(Engineering Supervisor) </t>
  </si>
  <si>
    <t>๐๐๐-๐๔๔๑ 
พัฒนาประสิทธิภาพระบบเครื่องกำเนิดไฟฟ้า
สำรองและก่อสร้างอาคารสำหรับจ่ายไฟฟ้า
สำรองให้สถานีระบบช่วยการเดินอากาศ 
Glide Slope แบบ Frangible ของ
ท่าอากาศยานภูมิภาค จำนวน ๙ แห่ง</t>
  </si>
  <si>
    <t>๓๐/๙/๗๑</t>
  </si>
  <si>
    <t>S1.5: มุ่งสู่การพัฒนาเพื่อยกระดับมาตรฐานด้านความต่อเนื่องในการให้บริการระดับสูงสุด พร้อมรองรับวิกฤตการณ์ต่าง ๆ อย่างทันท่วงที</t>
  </si>
  <si>
    <t>๑.๕.๑ แผนงานด้านการรักษาความปลอดภัย
(Quick Win)</t>
  </si>
  <si>
    <t>๐๐๐-๐๘๙๙
การตรวจสอบมาตรฐานด้านการรักษาความปลอดภัยการบินพลเรือนของผู้ให้บริการจราจรทางอากาศ จาก กพท.</t>
  </si>
  <si>
    <t>๑.๕.๒ แผนงานจัดตั้งศูนย์บริหารจราจรทางอากาศ
แห่งที่ ๒ และศูนย์ให้บริการ
จราจรทางอากาศในเขตสนามบินจากระยะไกล (Remote Tower Center)
(Long Term)</t>
  </si>
  <si>
    <t>๐๐๐-๐๓๔๖ 
จัดหาและติดตั้งระบบการควบคุมจราจรทางอากาศในเขตสนามบินจากระยะไกล เข้าใช้งาน สำหรับศูนย์ควบคุมการบินหาดใหญ่ และหอลูกข่ายตรัง 
นราธิวาส</t>
  </si>
  <si>
    <t xml:space="preserve">S2.1: ยกระดับประสิทธิภาพในการปฏิบัติการและพัฒนาโครงสร้างพื้นฐาน/เทคโนโลยีสนับสนุนการเดิน
อากาศ ตลอดทุกช่วงการบิน </t>
  </si>
  <si>
    <t>๒.๑.๑ แผนงานพัฒนาขีดความสามารถและประสิทธิภาพในการให้บริการจราจรทางอากาศในเขตสนามบิน เพื่อสนับสนุนการดำเนินการตามสภาพแวดล้อมปัจจุบัน 
(Quick Win)</t>
  </si>
  <si>
    <t>๐๐๐-๐๔๒๔
จัดหาและติดตั้งระบบอุปกรณ์สื่อสาร สนับสนุนระบบติดตามอากาศยาน MLAT (Multilateration) 
สำหรับท่าอากาศยานภูเก็ตและท่าอากาศยานเชียงใหม่</t>
  </si>
  <si>
    <t>๐๐๐-๐๕๘๗ 
เพิ่มประสิทธิภาพการใช้ทางวิ่ง 
ณ ท่าอากาศยานดอนเมืองและสุวรรณภูมิ (Reduced Runway Separation Minima)</t>
  </si>
  <si>
    <t>๑/๑๐/๖๑</t>
  </si>
  <si>
    <t>๐๐๐-๐๕๘๘ 
เพิ่มประสิทธิภาพการบริหารจัดการการจราจรทางอากาศผ่านระบบ IDEP (Intelligent Departure Enhancement Program) ภายใต้แนวคิด A-CDM 
ณ ท่าอากาศยานภูเก็ต</t>
  </si>
  <si>
    <t>๐๐๐-๐๖๗๔ 
ปรับปรุงระบบ TopSky เพื่อแลกเปลี่ยนข้อมูล
การบินกับระบบ Integrated Flight 
Information Management System (iFIMS) 
ของ บมจ. ท่าอากาศยานไทย</t>
  </si>
  <si>
    <t>๐๐๐-๐๗๘๖
พัฒนาการให้บริการควบคุมจราจรทางอากาศขาออกแบบ Simultaneous Independent Parallel 
Departure ณ สนามบินสุวรรณภูมิ</t>
  </si>
  <si>
    <t>๐๐๐-๐๘๖๘
เพิ่มประสิทธิภาพการบริหารจัดการการจราจรทางอากาศผ่านระบบ IDEP (Intelligent Departure Enhancement Program) ภายใต้แนวคิด A-CDM 
ณ ท่าอากาศยานเชียงใหม่</t>
  </si>
  <si>
    <t>๐๐๐-๐๘๖๙
เพิ่มประสิทธิภาพการบริหารจัดการการจราจรทางอากาศผ่านระบบ IDEP (Intelligent Departure Enhancement Program) ภายใต้แนวคิด A-CDM 
ณ ท่าอากาศยานกระบี่</t>
  </si>
  <si>
    <t>๒.๑.๒ แผนงานพัฒนาขีดความสามารถและประสิทธิภาพในการให้บริการจราจรทางอากาศในเขตสนามบิน เพื่อรองรับสภาพแวดล้อมการปฏิบัติการในอนาคต 
(Long Term)</t>
  </si>
  <si>
    <t>๕๕๕-๐๓๓๙
ศึกษาและกำหนดแนวทางเพิ่มประสิทธิภาพ
การใช้ทางวิ่งด้วยการจัดระยะห่างระหว่างอากาศยานบนทางวิ่งรูปแบบใหม่</t>
  </si>
  <si>
    <t>๕๕๕-๐๓๔๐
ศึกษาแนวทางในการดำเนินการเพื่อให้สามารถให้บริการ A-SMGCS ในระดับ (Level) ที่เหมาะสมกับสภาพทางกายภาพและปริมาณการจราจรของท่าอากาศยานสุวรรณภูมิ</t>
  </si>
  <si>
    <t xml:space="preserve">๒.๑.๓ แผนงานพัฒนาขีดความสามารถและประสิทธิภาพในการให้บริการจราจรทางอากาศในเขตประชิดสนามบินและตามเส้นทางบิน เพื่อสนับสนุนการดำเนินการตามสภาพแวดล้อมปัจจุบัน 
(Quick Win)
</t>
  </si>
  <si>
    <t xml:space="preserve">๕๕๕-๐๓๗๕
ศึกษาโครงข่ายระบบช่วยการเดินอากาศประเภท DME เพื่อใช้เป็นทางเลือก/สำรอง สำหรับการบริหารจัดการห้วงอากาศแบบ PBN (PERFORMANCE BASED NAVIGATION) สำหรับ ENROUTE และ SID/STAR ในประเทศไทย </t>
  </si>
  <si>
    <t>๐๐๐-๐๕๘๙ 
ปรับปรุงพื้นที่ให้บริการควบคุมจราจรทางอากาศเส้นทางบิน เพื่อเพิ่มประสิทธิภาพการบริหารจัดการจราจรทางอากาศ Bangkok FIR</t>
  </si>
  <si>
    <t>๕๕๕-๐๐๖๙ 
บริหารจัดการโครงสร้างพื้นที่ควบคุมจราจรทางอากาศและเส้นทางบิน</t>
  </si>
  <si>
    <t>๕๕๕-๐๑๘๖ 
พัฒนาประสิทธิภาพการให้บริการควบคุมจราจรทางอากาศในเขตประชิดสนามบินภูมิภาคด้วยระบบเทคโนโลยีติดตามอากาศยานทุกพื้นที่</t>
  </si>
  <si>
    <t>๐๐๐-๐๘๗๐
พัฒนาระบบ ATM Information Display (INFO)
พร้อมทั้งอุปกรณ์ที่เกี่ยวเนื่องเพื่อสนับสนุนการให้บริการควบคุมจราจรทางอากาศ (ATM Info)</t>
  </si>
  <si>
    <t>๒.๑.๔ แผนงานพัฒนาขีดความสามารถและประสิทธิภาพในการให้บริการจราจรทางอากาศในเขตประชิดสนามบินและตามเส้นทางบิน เพื่อรองรับสภาพแวดล้อมการปฏิบัติการในอนาคต 
(Long Term)</t>
  </si>
  <si>
    <t xml:space="preserve">๐๐๐-๐๖๖๓ 
เพิ่มประสิทธิภาพการนำร่อนด้วยระบบ GBAS (Ground Based Augmentation System) 
ณ ท่าอากาศยานภูเก็ต
</t>
  </si>
  <si>
    <t>๐๐๐-๐๗๘๙
พัฒนาการบริหาร/จัดการห้วงอากาศสมัยใหม่</t>
  </si>
  <si>
    <t>๒.๑.๕ แผนงานพัฒนาขีดความสามารถและประสิทธิภาพในการบริหาร/จัดการห้วงอากาศ
(Quick Win)</t>
  </si>
  <si>
    <t xml:space="preserve">๕๕๕-๐๑๖๖ 
ประสานความร่วมมือด้านการบริหารจราจรทางอากาศระหว่างทหารและพลเรือน
</t>
  </si>
  <si>
    <t xml:space="preserve">๐๐๐-๐๘๔๒
พัฒนาระบบ THAI-CMAC Collaborative Decision Making (CDM) </t>
  </si>
  <si>
    <t>๒.๑.๖ แผนงานพัฒนาขีดความสามารถและประสิทธิภาพในการบริหารความคล่องตัวการจราจรทางอากาศ 
(Quick Win)</t>
  </si>
  <si>
    <t xml:space="preserve">๐๐๐-๐๖๓๒ 
พัฒนาความร่วมมือในการจัดการและการเชื่อมต่อการบริหารสภาพคล่องการจราจรทางอากาศด้วยระบบ ATFM Platform กับ ANSP ในภูมิภาคเอเชีย
</t>
  </si>
  <si>
    <t>๒.๑.๗ แผนงานพัฒนาขีดความสามารถและประสิทธิภาพในการบริหารจราจรทางอากาศตามแนวคิด/เทคโนโลยียุคใหม่ 
(Long Term)</t>
  </si>
  <si>
    <t xml:space="preserve">๕๕๕-๐๓๐๒
จัดทำวิธีปฏิบัติการให้ ATC Clearance ในรูปแบบดิจิทัล (Digital Departure Clearance) 
ณ ท่าอากาศยานสุวรรณภูมิ และท่าอากาศยาน
ดอนเมือง
</t>
  </si>
  <si>
    <t>๐๐๐-๐๗๘๘
พัฒนาแนวทาง/วิธีปฏิบัติในการบูรณาการ ASM, ATFM และ A-CDM เข้าด้วยกัน (ASM/ATFM/A-CDM Integration)</t>
  </si>
  <si>
    <t xml:space="preserve">๐๐๐-๐๕๖๒ 
ผลักดันการพัฒนาเพิ่มขีดความสามารถในการรองรับระบบการบินทั้งระบบเชิงบูรณาการ </t>
  </si>
  <si>
    <t>๐๐๐-๐๘๗๑
จัดทำ Direct Routing (DCT)</t>
  </si>
  <si>
    <t>๐๐๐-๐๘๗๒
เพิ่มประสิทธิภาพงานข้อมูลการบิน E-NOTAM</t>
  </si>
  <si>
    <t>๐๐๐-๐๙๐๐
พัฒนาระบบต้นแบบการให้บริการข้อมูลตำแหน่งอากาศยานไร้คนขับ</t>
  </si>
  <si>
    <t>S2.2: พัฒนาการบริหาร/จัดการข้อมูลทั้งระบบการเดินอากาศ</t>
  </si>
  <si>
    <t>๒.๒.๑ แผนงานพัฒนาขีดความสามารถการบริหาร/จัดการข้อมูลตามแนวคิด SWIM 
(Quick Win)</t>
  </si>
  <si>
    <t>๐๐๐-๐๗๙๐
พัฒนาต้นแบบองค์ประกอบของโครงสร้างพื้นฐาน SWIM ตามข้อกำหนด ICAO</t>
  </si>
  <si>
    <t>๒.๒.๒ แผนงานพัฒนา SWIM-Enabled Application(s) 
(Long Term)</t>
  </si>
  <si>
    <t xml:space="preserve">๐๐๐-๐๗๑๘
พัฒนา SWIM-Enabled Application(s) ที่ควบรวมข้อมูลสภาพอากาศ/พยากรณ์อากาศเพื่อสนับสนุนการบริหารความคล่องตัวจราจรทางอากาศ
</t>
  </si>
  <si>
    <t>๐๐๐-๐๘๗๓
พัฒนาระบบต้นแบบบริการแลกเปลี่ยนข้อมูล ATFM บนโครงสร้างพื้นฐาน SWIM</t>
  </si>
  <si>
    <t>๐๐๐-๐๘๗๔
ออกแบบและพัฒนากระบวนการและระบบเพื่อสนับสนุนการปฏิบัติการตามแนวคิด FF-ICE/R1</t>
  </si>
  <si>
    <t>S3.1: พัฒนาระบบบริหารทุนมนุษย์ เพื่อให้บุคลากรมีคุณสมบัติและมีผลิตภาพในการปฏิบัติงานในระดับ
ที่เทียบเคียงกับ ANSP ชั้นนำ</t>
  </si>
  <si>
    <t>๓.๑.๑ แผนงานพัฒนาระบบสรรหาบุคลากรให้มีคุณสมบัติตรงตาม
ตำแหน่งงานและสอดคล้องกับ
ทิศทางการให้บริการการเดินอากาศ 
(Quick Win)</t>
  </si>
  <si>
    <t>๓.๑.๒ แผนงานพัฒนาแนวทางการเพิ่มผลิตภาพ (Productivity) และลดค่าใช้จ่ายบุคลากรอย่างเป็นระบบ
(Long Term)</t>
  </si>
  <si>
    <t>๕๕๕-๐๓๗๖
ทบทวนการจัดอัตรากําลังด้านปฏิบัติการ (ATCO 
in Ops)</t>
  </si>
  <si>
    <t>๓.๑.๓ แผนงานพัฒนาระบบบริหารผลการปฏิบัติงาน 
(Long Term)</t>
  </si>
  <si>
    <t xml:space="preserve">๕๕๕-๐๒๙๑
พัฒนาระบบบริหารผลงาน (Performance 
Management System) </t>
  </si>
  <si>
    <t xml:space="preserve">S3.2: พัฒนาทุนมนุษย์ให้มี
ความสามารถตรงตามคุณสมบัติของตำแหน่งงานที่กำหนด สอดคล้อง
ตามการเปลี่ยนแปลงและทิศทางการพัฒนาบุคลากรด้านการบิน รวมทั้งมีความเชี่ยวชาญ/ชำนาญเพียงพอสำหรับการมีศูนย์พัฒนาบุคลากร ที่มุ่งเน้นการพัฒนา 
ความรู้และทักษะขั้นสูงที่ทันสมัยและมีประสิทธิภาพระดับสากล </t>
  </si>
  <si>
    <t xml:space="preserve">๓.๒.๑ แผนงานพัฒนาระบบความสามารถ (Competency
Management System) 
(Quick Win) </t>
  </si>
  <si>
    <t>๐๐๐-๐๕๕๘ 
ปรับปรุงระบบ 3D Tower Simulator พร้อม
ก่อสร้างอาคาร ณ ท่าอากาศยานสุวรรณภูมิ</t>
  </si>
  <si>
    <t>๐๐๐-๐๘๔๔
พัฒนาแผนเส้นทางความก้าวหน้าในอาชีพ (Career 
Path) และการหมุนเวียนงาน (Job Rotation) ให้มีคุณสมบัติที่ชัดเจน</t>
  </si>
  <si>
    <t>๓.๒.๒ แผนงานพัฒนาบุคลากรด้าน 
ATM/AIM ด้านวิศวกรรม CNS 
และด้านวิศวกรรมสนับสนุน ตาม
แนวทาง Next Generation of Aviation Professional (NGAP) 
(Quick Win)</t>
  </si>
  <si>
    <t>๐๐๐-๐๘๗๖
พัฒนาบุคลากรด้านวิศวกรรม CNS ตามกรอบ Competency-Based Training and Assessment (CBTA) Phase 1 : จัดทำหลักสูตรระดับ Initial Training (Basic Training Module and Qualification Training Module)</t>
  </si>
  <si>
    <t>๐๐๐-๐๘๗๗
พัฒนาบุคลากรด้านวิศวกรรม CNS ตามกรอบ Competency-Based Training and Assessment (CBTA) Phase 2 : จัดทำหลักสูตรระดับ Unit Training หลักสูตรสำหรับพัฒนาวิศวกรปฏิบัติงานหมุนเวียนหอควบคุมการจราจรทางอากาศตราด</t>
  </si>
  <si>
    <t xml:space="preserve">๐๐๐-๐๙๐๑
พัฒนาครูผู้สอนด้านการฝึกอบรมตามความสามารถและการประเมินผลเจ้าหน้าที่ควบคุมจราจรทางอากาศ (Competency-based Training and Assessment: CBT&amp;A) </t>
  </si>
  <si>
    <t>๓.๒.๓ แผนงานพัฒนาบุคลากรด้านบริหารจัดการและสนับสนุน ด้านภาษาอังกฤษ และการสืบทอดตำแหน่งที่สำคัญขององค์กร 
(Quick Win)</t>
  </si>
  <si>
    <t>๐๐๐-๐๙๐๒
พัฒนาบุคลากรตามความสามารถ (Competency) 
และการพัฒนาผู้สืบทอดตำแหน่งที่สำคัญของ บวท.</t>
  </si>
  <si>
    <t>๐๐๐-๐๙๐๓
พัฒนาภาษาอังกฤษสำหรับครูผู้สอนด้านปฏิบัติการและวิศวกรรม ระยะที่ ๒</t>
  </si>
  <si>
    <t>๓.๒.๔ แผนงานบริหารวิชาชีพด้านนักบินและวิศวกรรมอากาศยาน 
ด้าน Safety Security Standard และด้านครู 
(Quick Win)</t>
  </si>
  <si>
    <t>๐๐๐-๐๙๐๔
พัฒนาผู้ประเมินผู้ขอสอบภาคปฏิบัติการควบคุมจราจรทางอากาศ (ATC Assessor)</t>
  </si>
  <si>
    <t>๓.๒.๕ แผนงานพัฒนาบุคลากรที่มีศักยภาพสูง (Talent) ให้มี Competency ในระดับที่สูงขึ้น และมีความเชี่ยวชาญเฉพาะด้าน (Specialist)
(Long Term)</t>
  </si>
  <si>
    <t>๐๐๐-๐๘๘๓
พัฒนาหลักสูตรฝึกอบรมสำหรับพนักงานที่มีศักยภาพสูงและมีความเชี่ยวชาญเฉพาะด้าน (Talent Development Course for Expertise)</t>
  </si>
  <si>
    <t>๓.๒.๖ แผนงานพัฒนาบุคลากรให้มีศักยภาพในการประยุกต์ใช้เทคโนโลยี
ดิจิทัล และสร้างนวัตกรรมดิจิทัล 
(Quick Win)</t>
  </si>
  <si>
    <t>วัตถุประสงค์เชิงยุทธศาสตร์ที่ ๔ มีบุคลากรที่ทุ่มเท มีความผูกพัน และมีสภาพแวดล้อมด้านบุคลากรที่ดี</t>
  </si>
  <si>
    <t xml:space="preserve">S4.1: พัฒนาสภาพแวดล้อม
ในการทำงานและคุณภาพชีวิตของบุคลากรให้
สอดคล้องกับความต้องการตามปัจจัยสร้างความผูกพัน </t>
  </si>
  <si>
    <t>๔.๑.๑ แผนงานส่งเสริมความ
ปลอดภัย อาชีวอนามัย และ
สภาพแวดล้อมในการทำงาน 
(Long Term)</t>
  </si>
  <si>
    <t xml:space="preserve">๕๕๕-๐๓๖๙
จัดทำหลักการยศาสตร์ (Ergonomic) กับการปฏิบัติงานเพื่อความปลอดภัย </t>
  </si>
  <si>
    <t>S4.2: สร้างประสบการณ์
ที่ดีให้แก่บุคลากร (Employee Experience) ตลอดระยะเวลาการ
ทำงาน รวมทั้งรักษาบุคลากรที่มีคุณภาพ และสร้างแรงจูงใจสำหรับบุคลากรรุ่นใหม่</t>
  </si>
  <si>
    <t>๔.๒.๑ แผนงานยกระดับและส่งเสริมความผูกพันองค์กร 
(Quick win)</t>
  </si>
  <si>
    <t>๕๕๕-๐๑๓๐ 
วิเคราะห์ผลการประเมินความผูกพันองค์กร และ
ดำเนินการจัดทำแนวทางส่งเสริมความผูกพันของพนักงาน บวท.</t>
  </si>
  <si>
    <t>๔.๒.๒ แผนงานพัฒนาแนวทาง
ส่งเสริมประสบการณ์ที่ดีในการทำงาน (Employee Experience) 
และเป็นไปตามวิถีชีวิตใหม่ (New Normal)
(Long Term)</t>
  </si>
  <si>
    <t>๐๐๐-๐๘๔๘
พัฒนารูปแบบการทำงานให้สอดคล้องกับวิถีชีวิตรูปแบบใหม่เพื่อเพิ่มประสิทธิภาพในการทำงานและส่งเสริมสภาพแวดล้อมและคุณภาพชีวิตที่ดีของบุคลากร</t>
  </si>
  <si>
    <t>๐๐๐-๐๘๘๕
วางแผนแนวทางการสร้างประสบการณ์ที่ดีให้แก่บุคลากร (Employee Experience) ของ บวท.</t>
  </si>
  <si>
    <t>ประเด็นยุทธศาสตร์ที่ ๓ การพัฒนาไปสู่องค์กรสมรรถนะสูง</t>
  </si>
  <si>
    <t>วัตถุประสงค์เชิงยุทธศาสตร์ที่ ๕ มีคุณภาพการบริหารจัดการที่ดีทั่วทั้งองค์กร และพร้อมรับต่อการเปลี่ยนแปลง ด้วยการมีระบบการกำกับดูแลที่ดีที่มีการจัดการในระดับดีเยี่ยม และมีการแสดงความรับผิดชอบต่อสังคมและสิ่งแวดล้อมตามมาตรฐานสากล และเป็นองค์กรแห่งนวัตกรรมบนพื้นฐานของการจัดการความรู้ และเทคโนโลยีดิจิทัล เพื่อให้เกิดผลลัพธ์ที่มีประสิทธิภาพอย่างยั่งยืน และสร้างความพึงพอใจต่อผู้มีส่วนได้ส่วนเสีย และผู้ใช้บริการทุกกลุ่ม</t>
  </si>
  <si>
    <t>S5.1: กำหนดแผนพัฒนาและบริหารคุณภาพทั่วทั้งองค์กร โดยการปรับปรุงและจัดการกระบวนการทำงานที่สำคัญอย่างมีประสิทธิภาพและสอดคล้องกับการเพิ่มขีดความสามารถ และเป้าหมายขององค์กร</t>
  </si>
  <si>
    <t>๕.๑.๑ แผนงานปรับปรุงกระบวนการ เพื่อเพิ่มผลิตภาพ (Productivity) 
ลดต้นทุนการให้บริการ ให้ได้ผลลัพธ์ตามเป้าหมายองค์กร 
(Quick Win)</t>
  </si>
  <si>
    <t>๐๐๐-๐๘๘๖
พัฒนากระบวนการให้สอดคล้องกับระบบงาน และวัตถุประสงค์เชิงยุทธศาสตร์ เพื่อเพิ่มผลิตภาพ</t>
  </si>
  <si>
    <t>๕.๑.๒ แผนงานบริหารคุณภาพทั่วทั้งองค์กร 
(Long Term)</t>
  </si>
  <si>
    <t>๕๕๕-๐๓๖๐
พัฒนากระบวนการตามแนวคิดการบริหารคุณภาพทั่วทั้งองค์กร</t>
  </si>
  <si>
    <t>S5.2: สร้างและยกระดับความสัมพันธ์/การบริหารจัดการกับผู้มีส่วนได้ส่วนเสียและผู้ใช้บริการทั้งภายในและภายนอกประเทศ อย่างเป็นระบบและต่อเนื่อง เพื่อสนับสนุนให้สามารถบรรลุเป้าหมายขององค์กร</t>
  </si>
  <si>
    <t xml:space="preserve">๕.๒.๑ แผนงานการจัดการและยกระดับความสัมพันธ์กับผู้ใช้บริการ เพื่อพัฒนาประสิทธิภาพการให้บริการและปรับปรุงกระบวนการดำเนินงานที่เกี่ยวข้อง รวมถึงจัดการกับความไม่พึงพอใจและข้อร้องเรียนอย่างเป็นระบบ เพื่อตอบสนองผู้ใช้บริการได้ตามความต้องการ และเหนือกว่าที่ลูกค้าคาดหวัง และเพิ่มความผูกพันให้กับลูกค้า 
(Quick Win)  </t>
  </si>
  <si>
    <t>๐๐๐-๐๙๐๕
ยกระดับความสัมพันธ์กับผู้ใช้บริการเพื่อเพิ่มประสิทธิภาพการบริการการเดินอากาศ</t>
  </si>
  <si>
    <t>๕.๒.๒ แผนงานการสร้างและ
ยกระดับความสัมพันธ์/การบริหารจัดการกับผู้มีส่วนได้ส่วนเสีย เพื่อให้เกิดการบูรณาการร่วมกันระหว่างหน่วยงานในอุตสาหกรรมการบินอย่างเป็นระบบ และเพิ่มประสิทธิภาพการบริหารจัดการด้านการบินของประเทศ
(Long Term)</t>
  </si>
  <si>
    <t>๕๕๕-๐๓๕๓
สร้างความร่วมมือและแก้ไขปัญหาข้อขัดข้องกับหน่วยงานท่าอากาศยานภูมิภาคทั่วประเทศ</t>
  </si>
  <si>
    <t xml:space="preserve">S5.3: พัฒนาการดำเนินงานตามพันธกิจ ภายใต้หลักจริยธรรมและการจัดการที่ดี 
และการแสดงความรับผิดชอบต่อสังคมและสิ่งแวดล้อมให้ครอบคลุมทั่วทั้งองค์กรอย่างเข้มแข็งและยั่งยืนสอดคล้องกับความคาดหวังของผู้มีส่วนได้ส่วนเสียอย่างสมดุล </t>
  </si>
  <si>
    <t xml:space="preserve">๕.๓.๑ แผนงานแสดงความรับผิดชอบต่อสังคมและสิ่งแวดล้อม และใช้ความสามารถหลักสนับสนุนเพื่อรักษาความร่วมมือกับภายนอก 
(Quick Win) </t>
  </si>
  <si>
    <t>๕๕๕-๐๑๒๗
วิทยุการบินฯ นำความรู้ เสริมสร้างสัมพันธ์และความเข้มแข็งชุมชน</t>
  </si>
  <si>
    <t xml:space="preserve">๕.๓.๒ แผนงานผลักดันนโยบายการกำกับดูแลกิจการที่ดี (CG) ของ 
บวท. รวมทั้งส่งเสริมและปลูกฝังพนักงานทุกระดับให้มีจรรยาบรรณที่ดีภายใต้หลักธรรมาภิบาลของการกำกับดูแลที่ดี พร้อมขยายการปฏิบัติให้ครอบคลุมทุกระดับทั่วทั้งองค์กร 
(Long Term) </t>
  </si>
  <si>
    <t xml:space="preserve">๕๕๕-๐๒๖๘
ยกระดับคุณธรรมและความโปร่งใสในการดำเนินงาน (ITA) ตามเกณฑ์การประเมินฯ ของสำนักงาน ป.ป.ช. (พ.ศ. ๒๕๖๓-๒๕๖๕) </t>
  </si>
  <si>
    <t xml:space="preserve">๕๕๕-๐๒๖๙
พัฒนาระบบงานให้สอดคล้องกับหลักการ/แนวทางและเกณฑ์การประเมินผลรัฐวิสาหกิจ ด้านการกำกับดูแลที่ดีและการนำองค์กรของ สคร. ๒๕๖๒ </t>
  </si>
  <si>
    <t xml:space="preserve">๐๐๐-๐๖๑๘
ส่งเสริมและพัฒนาสู่การเป็นองค์กรคุณธรรมต้นแบบของกระทรวงวัฒนธรรม </t>
  </si>
  <si>
    <t>S5.4: พัฒนาโครงสร้างพื้นฐานดิจิทัล การกำกับดูแลข้อมูล การบริหารจัดการข้อมูล การบริหารความมั่นคงปลอดภัยของสารสนเทศ การพัฒนาความต่อเนื่อง/พร้อมใช้งานของระบบดิจิทัล ให้มีเสถียรภาพ 
และประสิทธิภาพสูง เพื่อสนับสนุนการนำเทคโนโลยีดิจิทัลเข้าใช้งานกับทุกส่วนงานขององค์กร</t>
  </si>
  <si>
    <t xml:space="preserve">๕.๔.๑ แผนงานพัฒนาโครงสร้างพื้นฐานดิจิทัลและพัฒนาขีดความสามารถ/เพิ่มประสิทธิภาพในการปฏิบัติงานและให้บริการด้วยเทคโนโลยีดิจิทัล ให้มีเสถียรภาพและประสิทธิภาพสูง 
(Quick Win) </t>
  </si>
  <si>
    <t>๐๐๐-๐๖๖๖
พัฒนา/ปรับปรุง ICT Network Equipment</t>
  </si>
  <si>
    <t>๐๐๐-๐๘๙๐
พัฒนาระบบบริหารจัดการบริการงานสารสนเทศด้านอำนวยการด้วยเทคโนโลยีดิจิทัลแบบ one stop service</t>
  </si>
  <si>
    <t xml:space="preserve">๐๐๐-๐๘๙๑
ปรับปรุง/พัฒนาระบบงานตาม Workflow ISO 9001 ของงานด้านวิศวกรรมจราจรทางอากาศและระบบสนับสนุนด้วยเทคโนโลยีดิจิทัล </t>
  </si>
  <si>
    <t>๕.๔.๒ แผนงานพัฒนาข้อมูล
สารสนเทศ เพื่อให้เกิดการ
ใช้ข้อมูลอย่างมีประสิทธิภาพ 
บูรณาการและสามารถเข้าถึงได้ 
(Quick Win)</t>
  </si>
  <si>
    <t>๐๐๐-๐๘๙๓
พัฒนาระบบและข้อมูลพื้นฐานสำหรับงาน Operational Analysis</t>
  </si>
  <si>
    <t xml:space="preserve">๐๐๐-๐๙๐๖
พัฒนาระบบประมวลผลข้อมูลการปฏิบัติงานแบบเหลื่อมเวลา (Staggered Shift) </t>
  </si>
  <si>
    <t>๐๐๐-๐๙๐๗
ระบบสนับสนุน Safety Review สายงาน ววจ.</t>
  </si>
  <si>
    <t>๐๐๐-๐๙๐๘
ปรับปรุงระบบ IT Service สนับสนุนงานพัฒนาระบบเทคโนโลยีสารสนเทศ</t>
  </si>
  <si>
    <t>๐๐๐-๐๙๐๙
จัดหาระบบแสดงผลรายงานวิเคราะห์ข้อมูลเพื่อสนับสนุนการตัดสินใจ (Data Visualization for Business Intelligence)</t>
  </si>
  <si>
    <t>๕.๔.๓ แผนงานพัฒนาความมั่นคงปลอดภัย เพื่อเพิ่มความเชื่อมั่น
ในการใช้งานเทคโนโลยีดิจิทัล และจัดการภัยคุกคามไซเบอร์ 
(Long Term)</t>
  </si>
  <si>
    <t xml:space="preserve">๐๐๐-๐๖๒๐
จัดหาและติดตั้งระบบ ICT Network Security สำหรับเครือข่ายแบบมีสายและไร้สาย ให้ครอบคลุมพื้นที่สำนักงานทั้งองค์กร </t>
  </si>
  <si>
    <t>๐๐๐-๐๘๕๔
พัฒนาระบบรักษาความมั่นคงปลอดภัยของข้อมูลทางด้านวิศวกรรมและศูนย์ประกอบการ (Configuration Management)</t>
  </si>
  <si>
    <t>๐๐๐-๐๙๑๐
จัดหาระบบโครงสร้างพื้นฐานสำหรับการลงลายมือชื่ออิเล็กทรอนิกส์ (e-Signature Infrastructure)</t>
  </si>
  <si>
    <t>S5.5: พัฒนาระบบการ
จัดการความรู้ทั่วทั้งองค์กร ส่งเสริมการพัฒนา/ต่อยอดนวัตกรรม และขยายผลเชิงพาณิชย์อย่างเป็นรูปธรรม เพื่อการขับเคลื่อนองค์กรให้เติบโตอย่างยั่งยืน</t>
  </si>
  <si>
    <t>๕.๕.๑ แผนงานส่งเสริม/พัฒนาการจัดการความรู้ (Knowledge Management: KM) 
การวิจัยและการสร้างนวัตกรรม เพื่อเพิ่ม Productivity ตอบสนองความต้องการของผู้มีส่วนได้ส่วนเสีย/ผู้ใช้บริการ และขยายโอกาสทางธุรกิจใหม่ สร้างรายได้ หรือลดค่าใช้จ่าย ลดต้นทุนการให้บริการขององค์กร 
(Quick Win)</t>
  </si>
  <si>
    <t>๐๐๐-๐๙๑๑
จัดการความรู้เพื่อปรับปรุงกระบวนการทำงาน และต่อยอดสู่การสร้างนวัตกรรม</t>
  </si>
  <si>
    <t>๕.๕.๒ แผนงานพัฒนาประยุกต์ใช้
ความรู้ ผลงานวิจัยและผลงานนวัตกรรม เพื่อขับเคลื่อนองค์กรอย่างยั่งยืน 
(Long Term)</t>
  </si>
  <si>
    <t>๐๐๐-๐๙๑๒
พัฒนานวัตกรรมจากเสียงของลูกค้าและผู้มีส่วนได้ส่วนเสียภายใน</t>
  </si>
  <si>
    <t>วัตถุประสงค์เชิงยุทธศาสตร์ที่ ๖  มีการบริหารจัดการทางการเงินและต้นทุนอย่างมีประสิทธิภาพและสมดุล เพื่อความยั่งยืนขององค์กร และมีอัตราค่าบริการที่เป็นธรรม โปร่งใส และแข่งขันได้</t>
  </si>
  <si>
    <t>S6.1: บริหารสภาพคล่องและต้นทุนขององค์กรให้สอดคล้องกับสถานการณ์ปัจจุบันและมีอัตราค่าบริการที่สอดคล้องตามข้อเสนอแนะของ ICAO (DOC 9082)</t>
  </si>
  <si>
    <t>๖.๑.๑ แผนงานบริหารสภาพคล่องภายใต้สภาวะวิกฤติ และปรับลดค่าใช้จ่ายทั่วทั้งองค์กรอย่างเหมาะสมและสอดคล้องตามสถานการณ์ 
(Quick Win)</t>
  </si>
  <si>
    <t>๐๐๐-๐๘๕๙
บริหารต้นทุนและค่าใช้จ่ายให้สอดคล้องกับสถานการณ์</t>
  </si>
  <si>
    <t>๕๕๕-๐๓๗๑
จัดหาแหล่งเงินสำหรับเบิกจ่ายลงทุน</t>
  </si>
  <si>
    <t>๕๕๕-๐๓๗๗
ศึกษาการจัดตั้งกองทุนบริษัท วิทยุการบินแห่ง
ประเทศไทย จำกัด (กองทุน บวท.)</t>
  </si>
  <si>
    <t>๖.๑.๒ แผนงานบริหารต้นทุนและค่าใช้จ่ายให้สอดคล้องตาม มาตรฐานที่กำหนด 
(Long Term)</t>
  </si>
  <si>
    <t>๕๕๕-๐๓๖๕
ทบทวนโครงสร้าง/อัตราค่าบริการการเดินอากาศ</t>
  </si>
  <si>
    <t>S6.2: บริหารและสร้างรายได้ให้กับ บวท. โดยการรักษาฐานลูกค้า และขยายโอกาสธุรกิจใหม่</t>
  </si>
  <si>
    <t>๖.๒.๑ แผนงานพัฒนาธุรกิจ
เกี่ยวเนื่อง เพื่อรักษาฐานลูกค้า 
(Quick Win)</t>
  </si>
  <si>
    <t>๐๐๐-๐๒๔๓
จัดหาและติดตั้งอุปกรณ์ขยายสัญญาณวิทยุสื่อสารระบบ Digital Trunked สำหรับอาคารส่วนต่อขยายท่าอากาศยานสุวรรณภูมิ ระยะที่ ๒ รองรับการให้บริการแก่สายการบินและผู้ประกอบการอื่นที่เกี่ยวเนื่องกับกิจการบิน</t>
  </si>
  <si>
    <t>๐๐๐-๐๙๑๓
พัฒนาการให้บริการ VHF Datalink โดยติดตั้ง
สถานีลูกข่าย ณ สนามบินภูเก็ตเพิ่มเติม จำนวน 
๑ สถานี</t>
  </si>
  <si>
    <t>๖.๒.๒ แผนงานเพิ่มช่องทาง/ขยายโอกาสธุรกิจ แสวงหารายได้จากผลิตภัณฑ์/บริการใหม่ เพื่อสร้างรายได้เพิ่มเติมนอกเหนือจากภารกิจหลักให้กับองค์กรอย่างเป็นรูปธรรม 
(Quick Win)</t>
  </si>
  <si>
    <t>๐๐๐-๐๘๙๔
พัฒนา Contents Marketing เพื่อเข้าถึงลูกค้าใหม่ในการขยายตลาด รวมถึงช่องทางการส่งเสริมผลิตภัณฑ์และบริการ AEROTHAI</t>
  </si>
  <si>
    <t xml:space="preserve">๕๕๕-๐๓๗๒
ขยายโอกาสธุรกิจตามแผนงานขายจากผลิตภัณฑ์และบริการใหม่ ที่ พธก. พัฒนาขึ้นเอง หรือร่วมพัฒนากับคู่ความร่วมมือ </t>
  </si>
  <si>
    <t>๖.๒.๓ แผนงานพัฒนาธุรกิจ
เกี่ยวเนื่อง เพื่อความยั่งยืน 
(Long Term)</t>
  </si>
  <si>
    <t>๐๐๐-๐๘๙๕
สร้างความร่วมมือกับพันธมิตรทางธุรกิจ ในการพัฒนานวัตกรรมผลิตภัณฑ์และบริการ (Application หรือ Solutions) เพื่อตอบสนองความคาดหวัง/ความต้องการของกลุ่มลูกค้า</t>
  </si>
  <si>
    <t>๐๐๐-๐๙๑๔
พัฒนาธุรกิจ Subscription Business Model 
ในรูปแบบ Software as-a Service (SaaS) บน 
Cloud Computing</t>
  </si>
  <si>
    <t>ประเด็นยุทธศาสตร์ที่ ๔ การสร้างความสามารถในการแข่งขันให้กับประเทศ และสร้างประโยชน์ให้กับกิจการบิน</t>
  </si>
  <si>
    <t>วัตถุประสงค์เชิงยุทธศาสตร์ที่ ๗ สร้างประโยชน์ให้กับกิจการบินทุกระดับ</t>
  </si>
  <si>
    <t xml:space="preserve">S7.1: ดำเนินการเชิงรุกด้านพัฒนาการเดินอากาศในเวทีระดับภูมิภาค/โลก </t>
  </si>
  <si>
    <t>๗.๑.๑ แผนงานขับเคลื่อนองค์กรเชิง
กลยุทธ์ในเวทีระดับภูมิภาค/โลก 
(Quick Win)</t>
  </si>
  <si>
    <t>๕๕๕-๐๓๕๙
ผลักดันการจัดทำแผน ASEAN ANS Master Plan เพื่อสนับสนุนงานด้านการบริหารจราจรทางอากาศภายใต้แผน ASAM</t>
  </si>
  <si>
    <t>๗.๑.๒ แผนงานผลักดันและเตรียมความพร้อมในการแสดงความเป็นผู้นำในระดับภูมิภาค/โลก
(Long Term)</t>
  </si>
  <si>
    <t>๐๐๐-๐๘๐๓
ผลักดันให้เกิดการแสดงความเป็นผู้นำในการดำเนินการด้าน SWIM/FF-ICE ทั้งในระดับภูมิภาคและระดับโลก เพื่อขับเคลื่อนการพัฒนาและดำเนินงานด้าน SWIM/FF-ICE เพื่อมุ่งสู่การปฏิบัติการบินตามแนวคิด Trajectory Based Operations (TBO)</t>
  </si>
  <si>
    <t>วัตถุประสงค์เชิงยุทธศาสตร์ที่ ๘ มีโครงสร้างพื้นฐานระบบบริการการเดินอากาศที่ครบถ้วนและมีศักยภาพสอดคล้องกับการพัฒนาการขนส่งทางอากาศของประเทศ</t>
  </si>
  <si>
    <t>S8.1: ยกระดับขีดความสามารถระบบการบินของประเทศ โดยการพัฒนาโครงสร้างพื้นฐานระบบบริการการเดินอากาศ มีศูนย์บริหารจราจรทางอากาศ เพื่อให้สามารถเปลี่ยนถ่ายเทคโนโลยีและวิธีการปฏิบัติไปสู่ระบบการจัดการจราจรทางอากาศระบบใหม่อย่างสมบูรณ์ต่อเนื่อง และรองรับแนวทางพัฒนาระบบการบินของภาครัฐ แผนยุทธศาสตร์ด้านการขนส่งทางอากาศของประเทศ รวมทั้งแผนแม่บทห้วงอากาศและการเดินอากาศแห่งชาติ</t>
  </si>
  <si>
    <t>๘.๑.๑ แผนงานสนับสนุนการดำเนินงานตามแผนแม่บทห้วงอากาศและการเดินอากาศแห่งชาติ 
(Quick Win)</t>
  </si>
  <si>
    <t>๕๕๕-๐๓๐๓
พัฒนาแผนการดำเนินงานของ บวท. ให้สอดคล้องตามแผนห้วงอากาศแห่งชาติ</t>
  </si>
  <si>
    <t>๘.๑.๒ แผนงานพัฒนาการบริการการเดินอากาศ ณ ท่าอากาศยาน
สุวรรณภูมิ
(Long Term)
(Program Manager : ผญว.)</t>
  </si>
  <si>
    <t>๐๐๐-๐๔๓๐
จัดหาและติดตั้งระบบช่วยการเดินอากาศ ILS/DME 
(Instrument Landing System/Distance Measuring Equipment) พร้อมเครือข่าย/ระบบสนับสนุน/สิ่งอำนวยความสะดวกที่เกี่ยวข้อง
ณ ท่าอากาศยานสุวรรณภูมิ (รองรับทางวิ่งที่ ๓)</t>
  </si>
  <si>
    <t xml:space="preserve">๐๐๐-๐๖๓๘
ปรับปรุงข้อมูล Data Set สำหรับระบบ TopSky Tower รองรับแผนการพัฒนาท่าอากาศยาน
สุวรรณภูมิ ระยะที่ ๒ และรองรับทางวิ่งเส้นที่ ๓ </t>
  </si>
  <si>
    <t xml:space="preserve">๐๐๐-๐๗๔๖
จัดหาระบบ VCCS ระบบ DVR และข่ายสื่อสารพร้อมอุปกรณ์ประกอบ สำหรับติดตั้งใช้งานในส่วนของ Fallback และ CON/TRA ศูนย์ควบคุมจราจรทางอากาศเขตสนามบินกรุงเทพ ณ ท่าอากาศยานสุวรรณภูมิ </t>
  </si>
  <si>
    <t>๐๐๐-๐๘๖๒
จัดทำวิธีปฏิบัติการให้บริการจราจรทางอากาศ
สำหรับทางวิ่งเส้นที่ ๓ ท่าอากาศยานสุวรรณภูมิ</t>
  </si>
  <si>
    <t>๘.๑.๓ แผนงานพัฒนาการบริการ
การเดินอากาศ ณ ท่าอากาศยาน
แม่สอด 
(Quick Win)
(Program Manager : ผญบ.)</t>
  </si>
  <si>
    <t xml:space="preserve">๐๐๐-๐๔๖๒ 
จัดสร้างหอควบคุมการจราจรทางอากาศแห่งใหม่ 
ณ ท่าอากาศยานแม่สอด </t>
  </si>
  <si>
    <t>๐๐๐-๐๖๔๒
พัฒนาประสิทธิภาพระบบจ่ายกำลังไฟฟ้าต่อเนื่อง (UPS) ให้มีเสถียรภาพ มีความมั่นคง สามารถจ่ายกำลังไฟฟ้าให้อุปกรณ์สื่อสารได้อย่างต่อเนื่อง 
ณ หอควบคุมการจราจรทางอากาศแม่สอด</t>
  </si>
  <si>
    <t xml:space="preserve">๐๐๐-๐๖๔๓
จัดหาและติดตั้งระบบช่วยการเดินอากาศแบบ ILS/DME (Instrument Landing System/Distance Measuring Equipment) พร้อมเครือข่าย/ระบบสนับสนุน/สิ่งอำนวยความสะดวกที่เกี่ยวข้อง ณ ท่าอากาศยานแม่สอด </t>
  </si>
  <si>
    <t>๘.๑.๔ แผนงานพัฒนาศูนย์ควบคุม
การบินหัวหิน 
(Quick Win)</t>
  </si>
  <si>
    <t>๐๐๐-๐๗๔๙
จัดสร้างอาคาร Support Building ณ 
ท่าอากาศยานหัวหิน</t>
  </si>
  <si>
    <t>๘.๑.๕ แผนงานพัฒนาการบริการ
การเดินอากาศ ณ สนามบินอู่ตะเภา 
(Quick Win)
(Program Manager : ผ.สบอภ.)</t>
  </si>
  <si>
    <t xml:space="preserve">๐๐๐-๐๘๒๐
จัดสร้างอาคารหอควบคุมการจราจรทางอากาศและอาคารสนับสนุนสำหรับให้บริการการเดินอากาศ ณ สนามบินอู่ตะเภา </t>
  </si>
  <si>
    <t xml:space="preserve">๐๐๐-๐๘๒๑
จัดหาและติดตั้งระบบ Backbone ข่ายสื่อสาร
สำหรับงานด้าน CNS และ ICT รองรับการ
ให้บริการการเดินอากาศ ณ สนามบินอู่ตะเภา 
[วงเงินงบประมาณ รวม ๒๑๙.๐๐ ลบ. (งบลงทุน)] </t>
  </si>
  <si>
    <t xml:space="preserve">๐๐๐-๐๘๒๒
จัดหาและติดตั้งระบบ Voice Communication
Control System (VCCS) และ Digital Voice
Recording System (DVR) สำหรับให้บริการ
การเดินอากาศ ณ สนามบินอู่ตะเภา </t>
  </si>
  <si>
    <t>๐๐๐-๐๘๒๓
จัดหาและติดตั้งระบบวิทยุสื่อสาร VHF/UHF 
พร้อมอุปกรณ์ประกอบอื่น ๆ สำหรับให้บริการ
การเดินอากาศ ณ สนามบินอู่ตะเภา</t>
  </si>
  <si>
    <t>๐๐๐-๐๘๒๔
จัดหาและติดตั้งระบบ/อุปกรณ์สนับสนุนการ
บริหารจราจรทางอากาศสำหรับหอควบคุม
การจราจรทางอากาศใหม่ และหอควบคุม
การจราจรทางอากาศสำรองที่สนามบินอู่ตะเภา</t>
  </si>
  <si>
    <t xml:space="preserve">๐๐๐-๐๘๒๕
จัดหาและติดตั้งระบบ CCTV สำหรับงานควบคุมจราจรทางอากาศ เพื่อให้บริการการเดินอากาศ 
ณ สนามบินอู่ตะเภา </t>
  </si>
  <si>
    <t xml:space="preserve">๐๐๐-๐๘๒๗
จัดหาและติดตั้งเครื่องอำนวยความสะดวกในการ
เดินอากาศ ประเภทระบบช่วยการเดินอากาศ 
ชนิด ILS/DME จำนวน ๒ ชุด (Runway 36L, 36R) 
เพื่อเพิ่มศักยภาพการให้บริการการเดินอากาศ 
ณ สนามบินอู่ตะเภา </t>
  </si>
  <si>
    <t xml:space="preserve">๐๐๐-๐๘๒๙
จัดหาและติดตั้งระบบ/อุปกรณ์ เรดาร์ทุติยภูมิ 
ณ สนามบินอู่ตะเภา </t>
  </si>
  <si>
    <t xml:space="preserve">๐๐๐-๐๘๓๐
จัดหาและติดตั้งระบบช่วยติดตามอากาศยานภาคพื้นดิน MLAT ณ สนามบินอู่ตะเภา </t>
  </si>
  <si>
    <t>๘.๑.๖ แผนงานพัฒนาการบริการการเดินอากาศ ณ ท่าอากาศยานเชียงใหม่ 
(Long Term)
(Program Manager : ผญบ.)</t>
  </si>
  <si>
    <t>๐๐๐-๐๓๕๕
จัดสร้างหอควบคุมการจราจรทางอากาศและอาคารสำนักงานแห่งใหม่ ณ ศช.บภ ๒.</t>
  </si>
  <si>
    <t>๐๐๐-๐๕๐๙
ปรับปรุงประสิทธิภาพระบบตู้สาขาโทรศัพท์
สำนักงานอัตโนมัติ (Internet Private Branch
Exchange: IPBX) พร้อมอุปกรณ์ประกอบ ณ 
ศช.บภ ๒.</t>
  </si>
  <si>
    <t>๐๐๐-๐๗๕๑
จัดหาและติดตั้งระบบอุปกรณ์บริการจราจร
ทางอากาศที่หอควบคุมการจราจรทางอากาศ
แห่งใหม่ ณ ศช.บภ ๒.</t>
  </si>
  <si>
    <t>๘.๑.๗ แผนงานปรับปรุง/พัฒนาระบบบริการการเดินอากาศเพื่อเพิ่มประสิทธิภาพและลดข้อจำกัด ให้สามารถใช้งานระบบฯ ได้อย่างสมบูรณ์และต่อเนื่อง
(Long Term)</t>
  </si>
  <si>
    <t>๕๕๕-๐๓๗๓
เตรียมความพร้อมในการเพิ่มประสิทธิภาพของโครงการพัฒนาโครงสร้างพื้นฐานระบบบริการการเดินอากาศ</t>
  </si>
  <si>
    <t>Digital Recording and Replay System ทดแทนของเดิม ๑๑ ชุด</t>
  </si>
  <si>
    <t>ได้อุปกรณ์/ระบบช่วยการเดินอากาศ DVOR/DME ที่มีประสิทธิภาพ 
มาใช้งาน ๖ ระบบ</t>
  </si>
  <si>
    <t>๐๐๐-๐๒๕๕ 
ปรับปรุงประสิทธิภาพระบบช่วยการเดินอากาศ DVOR/DME (Doppler Very 
High Frequency Omni-directional Radio Range/Distance Measuring Equipment) ณ ท่าอากาศยาน ลำปาง นราธิวาส เพชรบูรณ์ ร้อยเอ็ด นครศรีธรรมราช และ สุราษฎร์ธานี</t>
  </si>
  <si>
    <t>ได้ระบบ/อุปกรณ์ฯ DVOR/DME จำนวน 1 ชุด และ ILS/DME พร้อมอาคารสถานีฯ Glide Slope จำนวน 4 ชุด ที่มีประสิทธิภาพและสอดคล้องกับมาตรฐานข้อกำหนดของ กพท. มาใช้งาน ๕ ระบบ</t>
  </si>
  <si>
    <t>ได้อุปกรณ์/ระบบช่วยฯ DVOR/DME ที่มีประสิทธิภาพมาใช้งาน ๗ แห่ง</t>
  </si>
  <si>
    <t xml:space="preserve">ได้ระบบ/อุปกรณ์ฯ ILS/DME จำนวน 6 ชุด และเสารองรับสายอากาศพร้อมอาคารเครื่องช่วยฯ GS และเครื่องยนต์กำเนิดไฟฟ้าสำรอง ที่ ทย.สกลนครและนครราชสีมา ให้สอดคล้องกับข้อกำหนดของ กพท. ๖ ระบบ </t>
  </si>
  <si>
    <t>ได้ระบบ/อุปกรณ์ฯ ILS/DME ที่มีประสิทธิภาพมาใช้งาน ๔ ชุด</t>
  </si>
  <si>
    <t xml:space="preserve">ระบบ MLAT ๑ ระบบ	</t>
  </si>
  <si>
    <t>๐๐๐-๐๔๙๙
ปรับปรุงประสิทธิภาพระบบติดตามอากาศ
ยาน เพื่อสนับสนุนการให้บริการควบคุม
จราจรทางอากาศบริเวณเขตประชิดสนามบิน 
ณ ท่าอากาศยานหัวหิน</t>
  </si>
  <si>
    <t>ระบบเรดาร์ SSR ๑ ระบบ</t>
  </si>
  <si>
    <t>ระบบวิทยุสื่อสารสถานีรับ และสถานีส่ง แบบแยกสถานี ๒ สถานี</t>
  </si>
  <si>
    <t>ระบบ Netework Monitor and Management ๑๒ ระบบ</t>
  </si>
  <si>
    <t xml:space="preserve">๐๐๐-๐๕๗๘ 
ปรับปรุงประสิทธิภาพระบบการจ่ายไฟฟ้าสำรอง จำนวน ๑๗ ชุด (๑๗ สถานี) ณ อาคารหอควบคุมการจราจรทางอากาศ สถานีระบบ
ช่วยการเดินอากาศ สถานีรับ-ส่งวิทยุ </t>
  </si>
  <si>
    <t>GEN และอุปกรณ์ประกอบ ชุดใหม่ ๑๗ ชุด</t>
  </si>
  <si>
    <t>๑ ท่าอากาศยานสุวรรณภูมิ&amp;ดอนเมือง ๒๐ ชุด		
๒ ศูนย์คุมการบินภูมิภาค ๓๐ ชุด</t>
  </si>
  <si>
    <t>GEN , ATS และอุปกรณ์ประกอบ 
๑๖ ชุด</t>
  </si>
  <si>
    <t>๑ ตู้สาขาโทรศัพท์ (IPBX) ขนาด ๓๐๐ เลขหมาย ๓ ตู้	
๒ ตู้สาขาโทรศัพท์ (IPBX) ขนาด ๑๐๐ เลขหมาย ๒๐ ตู้</t>
  </si>
  <si>
    <t>ตู้สาขาโทรศัพท์ (IPBX) ขนาด ๓,๒๐๐ เลขหมาย ๑ ตู้</t>
  </si>
  <si>
    <t>ตู้สาขาโทรศัพท์ (IPBX) ขนาด ๔๐๐ เลขหมาย ๒ ชุด</t>
  </si>
  <si>
    <t>ตู้สาขาโทรศัพท์ (IPBX) ขนาด ๔๐๐ เลขหมาย ๑ ตู้</t>
  </si>
  <si>
    <t>GEN , ATS และอุปกรณ์ประกอบ ๒๒ชุด</t>
  </si>
  <si>
    <t>ระบบส่งจ่ายกำลังไฟฟ้า สถานีเครื่องช่วยเดินอากาศ ท่าอากาศยานดอนเมืองที่มี ประสิทธิภาพ ๑ ระบบ</t>
  </si>
  <si>
    <t>ระบบส่งจ่ายกำลังไฟฟ้า และระบบตัดตอนกำลังไฟฟ้าอาคารอำนวยการ ที่มี ประสิทธิภาพ ๑ ระบบ</t>
  </si>
  <si>
    <t>Main Distribution Board และอุปกรณ์ประกอบที่แบ่งโซนควบคุมระบบไฟฟ้าอย่างเป็นระบบและระบบตัดตอนกำลังไฟฟ้าที่มีประสิทธิภาพ 
๑ ระบบ</t>
  </si>
  <si>
    <t xml:space="preserve">Main Distribution Board และอุปกรณ์ประกอบ อาคารปฏิบัติการที่แบ่งโซนควบคุมระบบไฟฟ้าอย่างเป็นระบบและระบบตัดตอนกำลังไฟฟ้าที่มีประสิทธิภาพ ๑ ระบบ	</t>
  </si>
  <si>
    <t>WAN Multiplexer ๑ ระบบ</t>
  </si>
  <si>
    <t>๐๐๐-๐๘๙๗
ปรับปรุงประสิทธิภาพระบบจ่ายกำลังไฟฟ้า
ต่อเนื่อง (UPS) และอุปกรณ์ประกอบ ให้มีเสถียรภาพ มีความมั่นคง สามารถจ่ายกำลังไฟฟ้าให้อุปกรณ์สื่อสาร และระบบสนับสนุนได้อย่างต่อเนื่อง ณ ส่วนกลาง (สุวรรณภูมิ ดอนเมือง ทุ่งมหาเมฆ)</t>
  </si>
  <si>
    <t>๑ เครื่องจ่ายกำลังไฟฟ้าสำรองต่อเนื่อง (UPS) ขนาด 10 kVA 230 V 1 Ph 
๑๔ ชุด		
๒ เครื่องจ่ายกำลังไฟฟ้าสำรองต่อเนื่อง (UPS) ขนาด 20 kVA 400 V 3 Ph	 
๒ชุด		
๓ เครื่องจ่ายกำลังไฟฟ้าสำรองต่อเนื่อง (UPS) ขนาด 30 kVA 400 V 3 Ph 
๔ ชุด
๔ เครื่องจ่ายกำลังไฟฟ้าสำรองต่อเนื่อง (UPS) ขนาด 60 kVA 400 V 3 Ph 
๖ ชุด</t>
  </si>
  <si>
    <t xml:space="preserve">๑ ระบบ System Monitor and Control ที่สุวรรณภูมิ ดอนเมือง และศูนย์ฯ ภูมิภาค	 ๑ ระบบ		 
๒ ระบบ System Monitor and Control ที่หอบังคับการบิน ๑ ระบบ	</t>
  </si>
  <si>
    <t>มีพื้นที่สำหรับรองรับการติดตั้งเครื่องกำเนิดไฟฟ้าสำรอง ๙ ชุด</t>
  </si>
  <si>
    <t>๐๐๐-๐๔๔๒ 
พัฒนาประสิทธิภาพระบบเครื่องยนต์กำเนิดไฟฟ้าสำรองและก่อสร้างอาคารสำหรับจ่ายไฟฟ้าสำรองให้หอควบคุมการจราจรทางอากาศภูมิภาค จำนวน ๘ แห่ง</t>
  </si>
  <si>
    <t>อาคารและเครื่องกำเนิดไฟฟ้าสำรอง ๘ ชุด</t>
  </si>
  <si>
    <t>รายงานผลการตรวจด้านการรักษาความปลอดภัยการบินพลเรือน ๑ ฉบับ</t>
  </si>
  <si>
    <t xml:space="preserve">๑ ระบบ Visual Surveillance System	 3 ระบบ
๒ ระบบ Voice Communication System (VCCS)	 ๑ ระบบ	
๓ ระบบ Digital Voice Recording System (DVR) ๑ ระบบ		
๔ ระบบ Air Traffic Management System (ATM) ๑ ระบบ		 
๕ ระบบข่ายสื่อสาร (Network System) ๑ ระบบ	</t>
  </si>
  <si>
    <t>เครือข่ายสื่อสารสนับสนุน MLAT ๒ เครือข่าย</t>
  </si>
  <si>
    <t xml:space="preserve">๑ เพิ่มความสามารถในการรองรับปริมาณเที่ยวบินต่อชั่วโมงของ
สนามบินดอนเมือง ๕๕ เที่ยวบิน
ต่อขั่วโมง
๒ ความสามารถในการรองรับปริมาณเที่ยวบินต่อชั่วโมงของสนามบินสุวรรณภูมิ ๖๘ เที่ยวบินต่อชั่วโมง	</t>
  </si>
  <si>
    <t>แนวทางการบริหารจัดการจราจรทางอากาศภายใต้แนวคิด A-CDM ณ ท่าอากาศยานภูเก็ต ๑ ฉบับ</t>
  </si>
  <si>
    <t>การเชื่อมต่อระหว่างระบบ TopSky และระบบ IFIMS ๑ ระบบ</t>
  </si>
  <si>
    <t>๑ ท่าอากาศยานสุวรรณภูมิสามารถรองรับเที่ยว บินขาออกได้เพิ่มขึ้น ๓๕ ลำ/ชั่วโมง				 
๒ ท่าอากาศยานสุวรรณภูมิสามารถรองรับเที่ยว บินขาออกได้เพิ่มขึ้น ๔๐ ลำ/ชั่วโมง</t>
  </si>
  <si>
    <t>๑ คู่มือปฏิบัติงาน และแนวปฏิบัติงานร่วมในการดำเนินงาน A-CDM ด้วนระบบ IDEP สนามบินเชียงใหม่ ๑ ฉบับ
๒ ระบบ IDEP หรือระบบทดแทนที่สามารถคำนวณเวลาที่คาดการณ์ที่จะให้เที่ยวบินติดเครื่องยนต์/ถอยหลังออกจากหลุมจอด (Target Start up Approval Time : TSAT) ๑ ระบบ</t>
  </si>
  <si>
    <t>๑ คู่มือปฏิบัติงานและแนวทางการบริหารจัดการจราจรทางอากาศผ่านระบบ IDEP (Intelligent Departure Enhancement Program) ภายใต้แนวคิด A-CDM ณ ท่าอากาศยานกระบี่ ๑ ฉบับ			
๒ ระบบทดแทนที่สามารถคำนวญเวลาที่คาดการณ์ที่จะให้เที่ยวบินติดเครื่องยนต์/ถอยหลังออกจากหลุมจอด (Target Start up Approve time : TSAT) ๑ ระบบ</t>
  </si>
  <si>
    <t>ผลการศึกษาความจำเป็น/เหมาะสม ความคุ้มค่าการลงทุน และผลประโยชน์ที่จะได้รับในการนำการจัดระยะห่างระหว่างอากาศยานบนทางวิ่งแบบ ICAO RECAT (กลุม Wake Turbulence ๗ กลุ่ม) พร้อมข้อเสนอแนวทางการนำไปใช้งาน ณ ท่าอากาศยานที่มีสภาพการจราจรฯ คับคั่งใช้งาน ณ ท่าอากาศยานที่มีสภาพการจราจรฯ คับคั่ง ๑ ฉบับ</t>
  </si>
  <si>
    <t>รายงานการวิเคราะห์ ระดับ (Level) ของ A-SMGCS ที่เหมาะสมกับสภาพทางกายภาพและปริมาณการจราจรของท่าอากาศยาน สุวรรณภูมิ ๑ ฉบับ</t>
  </si>
  <si>
    <t>ผลการศึกษาโครงข่ายระบบช่วยการเดินอากาศประเภท DME ๑ ฉบับ</t>
  </si>
  <si>
    <t>๑ ห้วงอากาศแบบ Non-exclusive PBN airspace ๑ ชุด
๒ ห้วงอากาศที่มีการให้บริการ ADS-B/ non-exclusive ADS-B airspace ๑ ชุด</t>
  </si>
  <si>
    <t>๑ เส้นทางบินคู่ขนานแบบทางเดียว (Uni-directional) ด้านเหนือ ๑ ชุด
๒ ร่างโครงสร้างเส้นทางบินคู่ขนานแบบทางเดียว (Uni-directional) ด้านตะวันตก ๑ ชุด	
๓ ผลการศึกษาวิเคราะห์การสร้างเส้นทางบินคู่ขนานเพื่อรองรับ Major Traffic Flow ๑ ฉบับ</t>
  </si>
  <si>
    <t>การให้บริการควบคุมจราจรทางอากาศ ของศูนย์ควบคุมจราจรทางอากาศเขตประชิดสนามบินภูมิภาค ด้วยระบบ/อุปกรณ์ติดตามอากาศยานที่ติดตั้งใหม่ โดยอยู่ภายใต้การครอบคลุมของสัญญาณเรดาร์ (Radar Coverage) ให้บริการ ณ สนามบินแม่ฟ้าหลวงเชียงราย ร้อยเอ็ด อุดรธานี ชุมพร ขอนแก่น สกลนคร นครพนม บุรรีรัมย์ เลย ๘ แห่ง</t>
  </si>
  <si>
    <t>ระบบแสดงผลข้อมูลการให้บริการควบคุมจราจรทางอากาศ ATM  Information Display (INFO) ๑ ระบบ</t>
  </si>
  <si>
    <t>มีระบบ-อุปกรณ์ GBAS สำหรับการให้บริการ ๑ ระบบ</t>
  </si>
  <si>
    <t>ผลการศึกษาแนวทาง/ความเป็นไปได้ในการนำแนวคิด Free Route Airspace เข้าใช้งาน ๑ ฉบับ</t>
  </si>
  <si>
    <t>๑ กลั่นกรองการปรับปรุงพัฒนาพื้นที่ห้วงอากาศและเส้นทางบิน
๒ สนับสนุนการดำเนินการตามนโยบายและแผนห้วงอากาศชาติ	
๓ การกำกับดูแล ให้คำปรึกษาศูนย์บริหารจัดการห้วงอากาศ	
๔ การดูแลนโยบาย การตัดสินใจระดับนโยบายและความร่วมมือในด้านต่าง ๆ</t>
  </si>
  <si>
    <t xml:space="preserve">โปรแกรม THAI-CMAC CDM พร้อมใช้งาน ๑ โปรแกรม	</t>
  </si>
  <si>
    <t>มีความร่วมมือจาก ATFM Node อื่นในภูมิภาคเพิ่มมากขึ้น</t>
  </si>
  <si>
    <t>๑ รายงานผลการศึกษาความเหมาะสมช่องทางการให้ ATC Clearance ด้วยรูปแบบ Digital ๑ ฉบับ	
๒ วิธีปฏิบัติการให้ ATC Clearance ด้วยรูปแบบ CPDLC และ PDC ๑ ฉบับ</t>
  </si>
  <si>
    <t>ผลการศึกษาแนวทางในการบูรณาการระหว่าง ASM, ATFM และ A-CDM (ASM/ ATFM/ A-CDM Integration) ๑ ฉบับ</t>
  </si>
  <si>
    <t>รายงานประมวลผลแผนพัฒนาขีดความสามารถในการรองรับระบบการบิน ในส่วนของงาน ASM และ ATFM ๑ ฉบับ</t>
  </si>
  <si>
    <t xml:space="preserve">เส้นทางบิน DCT	 ๒ เส้นทางบิน	</t>
  </si>
  <si>
    <t xml:space="preserve">ระบบ E-NOTAM ๑ ระบบ	</t>
  </si>
  <si>
    <t>ระบบต้นแบบแสดงผลข้อมูลตำแหน่งอากาศยานไร้คนขับร่วมกับอากาศยานที่มีคนขับ ๑ ระบบ</t>
  </si>
  <si>
    <t xml:space="preserve">๑ ซอฟต์แวร์โครงสร้างพื้นฐาน SWIM ตามข้อกำหนด ICAO สำหรับใช้งานภายในบริษัท ๑ ชุด	
๒ เอกสารคู่มือการดูแลซอฟต์แวร์โครงสร้างพื้นฐาน SWIM ๑ ชุด	 
๓ เอกสารคู่มือการใช้งานซอฟต์แวร์โครงสร้างพื้นฐาน SWIM ๑ ชุด
๔ เอกสารกระบวนการกำกับดูแล SWIM ๑ ชุด	</t>
  </si>
  <si>
    <t>Application MET for ATM ๑ ชุด</t>
  </si>
  <si>
    <t>ซอฟต์แวร์ต้นแบบระบบ ATFAS ที่สามารถทำงานร่วมกันกับระบบ/อุปกรณ์ ของ ATFM Node อื่นๆ ผ่านการเชื่อมต่อและแลกเปลี่ยนข้อมูลบนโครงสร้างพื้นฐาน SWIM ๑ ระบบ</t>
  </si>
  <si>
    <t>๑ เอกสารกระบวนการทำงานในการจัดการข้อมูลเที่ยวบินตามแนวคิด FF-ICE/R1 ๑ ชุด		
๒ ซอฟต์แวร์ Filing Service และ Flight Data Request Service ๑ ชุด
๓ เอกสารคู่มือการดูแลซอฟต์แวร์ ๑ ชุด
๔ เอกสารคู่มือการใช้งานซอฟต์แวร์ ๑ ชุด</t>
  </si>
  <si>
    <t>ผลการศึกษาแนวทางการว่าจ้างบุคลากรรูปแบบใหม่ ๑ ชุด</t>
  </si>
  <si>
    <t>มีรายงานแสดงอัตรากำลังที่เหมาะสมของกลุ่มเจ้าหน้าที่ควบคุมจราจรทางอากาศภายหลังการปรับปรุงตารางการทำงานที่สอดคล้องตามที่ กพท. กำหนดในมาตรฐานการให้บริการ ๑ ฉบับ</t>
  </si>
  <si>
    <t>ระบบการประเมินผลการปฏิบัติงานของกลุ่มพนักงานได้รับการปรับปรุงแล้ว ๑ ระบบ</t>
  </si>
  <si>
    <t xml:space="preserve">ก่อสร้างอาคาร สำหรับเป็นห้องฝึกอบรมเจ้าหน้าที่ฯ อย่างครบถ้วน ๑ อาคาร	</t>
  </si>
  <si>
    <t>มีเส้นทางอาชีพ (Career Path) และการกำหนดคุณสมบัติที่ชัดเจน ๑ เรื่อง</t>
  </si>
  <si>
    <t xml:space="preserve">หลักสูตร Inntial Training for ATSEP (CBTA) ๑ หลักสูตร	</t>
  </si>
  <si>
    <t xml:space="preserve">หลักสูตรหลักสูตรพัฒนาวิศวกรหมุนเวียนที่หอตราดตามกรอบ (CBTA) ๑ หลักสูตร	</t>
  </si>
  <si>
    <t xml:space="preserve">การจัดฝึกอบรมหลักสูตรด้านการประเมินความสามารถตามแนวทาง CBT&amp;A ๑ หลักสูตร	</t>
  </si>
  <si>
    <t>๑ จำนวนบุคลากรที่ผ่านการพัฒนาตามความสามารถ (Competency)
๒ จำนวน Successors ที่ได้รับการการพัฒนาตามความจำเป็นขององค์กร</t>
  </si>
  <si>
    <t>การจัดหลักสูตรฝึกอบรมภาษาอังกฤษ ๑ หลักสูตร</t>
  </si>
  <si>
    <t xml:space="preserve">การจัดฝึกอบรมหลักสูตรผู้ประเมินผู้ขอสอบภาคปฏิบัติการควบคุมจราจรทางอากาศ (ATC Assessor) ๑ หลักสูตร	</t>
  </si>
  <si>
    <t>รายงานสรุปผลการพัฒนาหลักสูตรฝึกอบรมสำหรับพนักงานที่มีศักยภาพสูงและมีความเชี่ยวชาญเฉพาะด้าน (Talent Development Course for Expertise) ๑ ฉบับ</t>
  </si>
  <si>
    <t>บุคลากรกลุ่มเป้าหมายผ่านการอบรมตามที่กำหนดในแผนพัฒนาฯ ไม่น้อยกว่าร้อยละ ๘๐</t>
  </si>
  <si>
    <t>๕๕๕-๐๑๓๐ 
วิเคราะห์ผลการประเมินความผูกพันองค์กร และดำเนินการจัดทำแนวทางส่งเสริมความผูกพันของพนักงาน บวท.</t>
  </si>
  <si>
    <t>๑ คู่มือการบริหารจัดการด้าน
การยศาสตร์ในการปฏิบัติงาน 
๑ ฉบับ	
๒ พนักงานได้รับความรู้เรื่อง
การยศาสตร์ ในการปฏิบัติงาน 
๔๐๐ คน</t>
  </si>
  <si>
    <t>ความสอดคล้องระหว่างระบบงานและวัตถุประสงค์เชิงยุทธศาสตร์ ๑๐๐ ร้อยละ</t>
  </si>
  <si>
    <t>ทบทวนกระบวนการ /การประชุม MR Meetingได้ตามเป้าหมายที่กำหนด ๘๐ ร้อยละ</t>
  </si>
  <si>
    <t>ปริมาณ Engagement กับผู้ใช้บริการสายการบินจำนวนมาก ๖ สายการบิน</t>
  </si>
  <si>
    <t xml:space="preserve">คัดเลือกชุมชนโดยรอบศูนย์ควบคุมการบินภูมิภาคที่ บวท. ให้ความสำคัญแล้วเสร็จ ๑ ชุมชน	</t>
  </si>
  <si>
    <t>๑. ยกย่อง เชิดชู บุคคลหรือหน่วยงานที่ประสบผลสำเร็จในการดำเนินงานตามแผนส่งเสริมคุณธรรมฯ ๓ คน/หน่วยงาน	
๒. ผลสำเร็จของการดำเนินการตามแผนส่งเสริมคุณธรรม ใน 5 กิจกรรม ได้แก่ ซื่อสัตย์ สุจริต มีวินัย จิตอาส กตัญญูา ของหน่วยงานกอง/ศูนย์/สนับสนุนศูนย์ ๑๐๐ ร้อยละของการดำเนินการตามแผน</t>
  </si>
  <si>
    <t>๑ ระบบ ICT Backbone (ทุ่งมหาเมฆ สุวรรณภูมิ ดอนเมือง) ๓ ระบบ
๒ ระบบ ICT Backbone (ศูนย์ภูมิภาค ๙ ศูนย์) ๙ ระบบ</t>
  </si>
  <si>
    <t>IT Service สนับสนุนงานบริการสารสนเทศระยะที่ ๒ ๑ ระบบ</t>
  </si>
  <si>
    <t>ระบบ Internal Audit สำหรับระบบบริหารคุณภาพ ISO 9001 ระยะที่๒ 
๑ ระบบ</t>
  </si>
  <si>
    <t>๑ ข้อมูลที่นำเข้าจัดเก็บใน Data Lake/Data Warehouse ๕ ชนิด
๒ ซอฟต์แวร์ที่ทำหน้าที่ Data Preparation ตามเป้าหมาย use 
cases ที่กำหนด ๑ ชุด</t>
  </si>
  <si>
    <t>ระบบประมวลผลข้อมูลการปฏิบัติงานแบบเหลื่อมเวลา (Staggered Shift) 
๑ ระบบ</t>
  </si>
  <si>
    <t xml:space="preserve">ปรับปรุงคุณภาพและประสิทธิภาพ การให้บริการสำหรับหน่วยงานในสายงาน ววจ.	</t>
  </si>
  <si>
    <t xml:space="preserve">ระบบ IT Service สนับสนุนงานพัฒนาระบบเทคโนโลยีสารสนเทศ ๑ ระบบ	</t>
  </si>
  <si>
    <t>ระบบแสดงผลรายงานวิเคราะห์ข้อมูลเพื่อสนับสนุนการตัดสินใจ (Power BI) ๑ ระบบ</t>
  </si>
  <si>
    <t>อุปกรณ์ WLAN IPS พร้อม Spare part ๑ ระบบ</t>
  </si>
  <si>
    <t>ระบบรักษาความมั่นคงปลอดภัยของข้อมลูทาง ด้านวิศวกรรมและศูนย์ประกอบการ ๑ ระบบ</t>
  </si>
  <si>
    <t xml:space="preserve">มีระบบโครงสร้างพื้นฐานสำหรับการลงลายมือชื่ออิเล็กทรอนิกส์ ๑ ระบบ	</t>
  </si>
  <si>
    <t>๑ ตัวชี้วัดสำคัญที่ผ่านการคัดเลือกตามเกณฑ์การคัดเลือก ๓ ตัวชี้วัด	
๒ การบรรยายเรื่องการวิเคราะห์ปัญหาและเครื่องมือการจัดการความรู้ขององค์กร ๑ ครั้ง</t>
  </si>
  <si>
    <t>๑ มีแนวคิดสร้างสรรค์จากหน่วยงาน
ต่าง ๆ ๑๐ แนวคิด	
๒ มีเกณฑ์การคัดเลือกโครงการ ๑ เกณฑ์</t>
  </si>
  <si>
    <t>กรอบการดำเนินงานด้านงบประมาณ
ค่าใช้จ่ายดำเนินการ ประจำปี ๒๕๖๗ 
๑ ฉบับ</t>
  </si>
  <si>
    <t>สัญญากู้เงินสำหรับเบิกจ่ายลงทุนในโครงการจัดเตรียมความพร้อมเพื่อให้บริการการเดินอากาศ ณ สนามบินอู่ตะเภาได้ตามแผนการลงทุน ๑ ฉบับ</t>
  </si>
  <si>
    <t xml:space="preserve">รายงานการศึกษาการจัดตั้งกองทุนบริษัท วิทยุการบินแห่งประเทศไทย จำกัด ๑ ฉบับ	</t>
  </si>
  <si>
    <t>บวท. นำส่งข้อมูลประกอบการพิจารณาของ กพท. อย่างครบถ้วน และมีผลการพิจารณาในปี ๒๕๖๗</t>
  </si>
  <si>
    <t>อุปกรณ์ขยายพื้นที่ให้บริการวิทยุสื่อสารระบบ Digital Turnked ๑ ชุด</t>
  </si>
  <si>
    <t>๐๐๐-๐๙๑๓
พัฒนาการให้บริการ VHF Datalink โดยติดตั้ง
สถานีลูกข่าย ณ สนามบินภูเก็ตเพิ่มเติม 
จำนวน ๑ สถานี</t>
  </si>
  <si>
    <t>สถานีลูกข่าย VHF Datalink ๑ สถานี</t>
  </si>
  <si>
    <t>Content Marketing ๑ เวปไซด์</t>
  </si>
  <si>
    <t xml:space="preserve">โครงการขาย/ให้บริการ ๑๐ โครงการ	</t>
  </si>
  <si>
    <t>๑ ลงนามความร่วมมือกับคู่ความร่วมมือใหม่ ตา่มเป้าหมายการพัฒนาธุรกิจที่สามารถสร้างรายได้ในระยะสั้นและระยะยาว ๑ หน่วย
๒ มีผลิตภัณฑ์/บริการใหม่ หรือรูปแบบธุรกิจใหม่ (์New Business Model) ในอุตสาหกรรม New S-Curve เพื่อสร้างโอกาสธุรกิจ และรายได้ในระยะยาว ๒ หน่วย</t>
  </si>
  <si>
    <t>๐๐๐-๐๙๑๔
พัฒนาธุรกิจ Subscription Business Model 
ในรูปแบบ Software as-a Service (SaaS) 
บน Cloud Computing</t>
  </si>
  <si>
    <t xml:space="preserve">SaaS สำหรับการให้บริการทางธุรกิจ 
๑ ระบบ	</t>
  </si>
  <si>
    <t>การทบทวน ASEAN ANS Master Plan ๑ แผน</t>
  </si>
  <si>
    <t>ผู้แทนบริษัทฯ ได้แสดงบทบาทความเป็นผู้นำด้าน SWIM/FF-ICE/TBO ในเวทีระดับภูมิภาคและระดับโลก ๕ ครั้ง</t>
  </si>
  <si>
    <t>มีโครงการที่สอดคล้อง/สนับสนุนการดำเนินการตามแผนแม่บทห้วงอากาศและการเดินอากาศแห่งชาติ บรรจุในแผนวิสาหกิจ ๑ โครงการ</t>
  </si>
  <si>
    <t>๐๐๐-๐๔๓๐
จัดหาและติดตั้งระบบช่วยการเดินอากาศ ILS/DME (Instrument Landing System/Distance Measuring Equipment) พร้อมเครือข่าย/ระบบสนับสนุน/สิ่งอำนวยความสะดวกที่เกี่ยวข้อง
ณ ท่าอากาศยานสุวรรณภูมิ (รองรับทางวิ่งที่ ๓)</t>
  </si>
  <si>
    <t>อุปกรณ์/ระบบช่วยฯ ILS/DME และระบบข่ายสื่อสาร ที่มีประสิทธิภาพมาใช้งาน (ทางวิ่งเส้นที่ 3) ณ ทย. สุวรรณภูมิ ๒ ระบบ</t>
  </si>
  <si>
    <t>ข้อมูลในระบบ Topsky Tower ที่สุวรรณภูมิตรงกับ Configuration ของสนามบินที่พัฒนาใหม่</t>
  </si>
  <si>
    <t>ระบบ VCCS ระบบ DVR และระบบข่ายสื่อสาร สำหรับ Fallback และ CONTRA ๑ ระบบ</t>
  </si>
  <si>
    <t xml:space="preserve">๑ วิธีปฏิบัติการให้บริการจราจรทางอากาศ ด้าน Aerodrome Control Service สำหรับทางวิ่งเส้นที่ ๓ ๑ ฉบับ
๒ วิธีปฏิบัติการให้บริการจราจรทางอากาศ ด้าน Approach Control Service สำหรับทางวิ่งเส้นที่ ๓ ๑ ฉบับ
๓ เพิ่มตำแหน่งปฏิบัติงาน สำหรับหอควบคุมการจราจรทางอากาศ ๑ ตำแหน่ง	</t>
  </si>
  <si>
    <t xml:space="preserve">๐๐๐-๐๔๖๒ 
จัดสร้างหอควบคุมการจราจรทางอากาศแห่งใหม่ ณ ท่าอากาศยานแม่สอด </t>
  </si>
  <si>
    <t xml:space="preserve">อาคารสำนักงาน ๑ อาคาร	</t>
  </si>
  <si>
    <t xml:space="preserve">มีรูปแบบการทำงานที่สอดคล้องกับวิถีชีวิตรูปแบบใหม่ และมีแนวทางในการรองรับ ๑ ระบบ	</t>
  </si>
  <si>
    <t>รายงานผลการประเมินระดับความผูกพันต่อองค์กรของพนักงาน (Employee Engagement) ๑ ชุด</t>
  </si>
  <si>
    <t>แนวทางการสร้างประสบการณ์ที่ดีให้แก่บุคลากรของ บวท. ๑ แนวทาง</t>
  </si>
  <si>
    <t xml:space="preserve">๑ ระบบข่ายสาย Fiber Optic สำหรับให้บริการการเดินอากาศ ณ สนามบินอู่ตะเภา ๑ ระบบ		
๒ ระบบ Microwave สำหรับให้บริการการเดินอากาศ ณ สนามบินอู่ตะเภา ๑ ระบบ		
๓ ระบบข่ายสื่อสารดาวเทียมและ WAN Multiplexer สำหรับให้บริการการเดินอากาศ ณ สนามบินอู่ตะเภา ๑ ระบบ		</t>
  </si>
  <si>
    <t xml:space="preserve">๑ Voice Communication Control System (VCCS) &amp; Digital Voice Recording (DVR) ใช้งานสำหรับให้บริการการจราจรทางอากาศสนามบินอู่ตะเภา หอฯ สำรอง ๑ ระบบ	 
๒ Voice Communication Control System (VCCS) &amp; Digital Voice Recording (DVR) ใช้งานสำหรับให้บริการการจราจรทางอากาศสนามบินอู่ตะเภา หอฯ หลัก ๑ ระบบ	</t>
  </si>
  <si>
    <t>ระบบวิทยุสื่อสาร VHF/UHF พร้อมอุปกรณ์ประกอบอื่น ๆใช้งานสำหรับให้บริการการจราจรทางอากาศสนามบินอู่ตะเภา ๑ ระบบ</t>
  </si>
  <si>
    <t xml:space="preserve">๑ ระบบ/อุปกรณ์สนับสนุนการบริหารจราจรทางอากาศสำหรับหอควบคุมการจราจรทางอากาศสำรอง สนามบินอู่ตะเภา ๑ ระบบ		
๒ ระบบ/อุปกรณ์สนับสนุนการบริหารจราจรทางอากาศสำหรับหอควบคุมการจราจรทางอากาศหลัก สนามบินอู่ตะเภา ๒ ระบบ	</t>
  </si>
  <si>
    <t>ระบบ CCTV for ATS ใช้งานสำหรับสนับสนุนงานให้บริการการจราจรทางอากาศสนามบินอู่ตะเภา ๑ ระบบ</t>
  </si>
  <si>
    <t>ได้รับ ILS/DME จำนวน 2 ระบบ พร้อม อุปกรณ์ประกอบมาติดตั้งใช้งาน ๒ ชุด</t>
  </si>
  <si>
    <t>ระบบ/อุปกรณ์ ระบบ MLAT และอุปกรณ์ประกอบ ณ สนามบินอู่ตะเภา ๑ ระบบ</t>
  </si>
  <si>
    <t xml:space="preserve">รายงานผลการศึกษา ๑ ฉบับ	</t>
  </si>
  <si>
    <t>งบประมาณที่ใช้</t>
  </si>
  <si>
    <t>-</t>
  </si>
  <si>
    <t>๕๕๕-๐๓๗๔
ศึกษา/ทบทวนผลการศึกษาความเป็นไปได้และความคุ้มค่าในการลงทุนของโครงการจัดตั้งศูนย์บริหารจราจรทางอากาศแห่งที่ ๒</t>
  </si>
  <si>
    <t>๐๐๐-๐๗๕๑
จัดหาและติดตั้งระบบอุปกรณ์บริการ
จราจรทางอากาศที่หอควบคุมการจราจรทางอากาศแห่งใหม่ ณ ศช.บภ ๒.</t>
  </si>
  <si>
    <t>อุปกรณ์ระบบบริการจราจรทางอากาศ เพื่อสำหรับใช้งาน ณ หอบังคับการบินเชียงใหม่แห่งใหม่</t>
  </si>
  <si>
    <t>๑ การปฏิบัติหน้าที่ ร้อยละ ๙๐
๒ การใช้งบประมาณ ร้อยละ ๙๐
๓ การใช้อำนาจ ร้อยละ ๙๐
๔ การใช้ทรัพย์สินของทางราชการ ร้อยละ ๙๐
๕ การแก้ไขปัญหาการทุจริต ร้อยละ ๙๐
๖ คุณภาพการดำเนินงาน ร้อยละ ๙๐
๗ ประสิทธิภาพการสื่อสาร ร้อยละ ๙๐
๘ การปรับปรุงการทำงาน ร้อยละ ๙๐
๙ การเปิดเผยข้อมูล ร้อยละ ๙๐
๑๐ การป้องกันการทุจริต ร้อยละ ๙๐</t>
  </si>
  <si>
    <t>๑ การสนองบทบาทของภาครัฐ ๕ ระดับ
๒ บทบาทของรัฐวิสาหกิจเพื่อการแข่งขันที่เป็นธรรม ๕ ระดับ
๓ สิทธิและความเท่าเทียมกันของผู้ถือหุ้น ๕ ระดับ		
๔ บทบาทของผู้มีส่วนได้ส่วนเสีย ๕ ระดับ
๕ การเปิดเผยข้อมูล ๕ ระดับ
๖ คณะกรรมการ ๕ ระดับ
๗ การบริหารความเสี่ยงและการควบคุมภายใน ๕ ระดับ
๘ จรรยากรรณ ๕ ระดับ
๙ ความยั่งยืนและนวัตกรรม ๕ ระดับ
๑๐ การติดตามผลการดำเนินงาน ๕ ระดับ</t>
  </si>
  <si>
    <t>๑ อาคารหอควบคุมการจราจรทางอากาศ (หอฯหลัก) ๑ อาคาร
๒ อาคารสถานีวิทยุรับ-ส่ง (TX Main) (อาคารCNS) ๑ สถานี
๓ อาคารสถานีระบบช่วยการเดินอากาศ (Glide Slope, Localizer บริเวณหัวทางวิ่ง 36L, 36R) (อาคารCNS) 4 สถานี
๔ อาคารสถานีระบบติดตามอากาศยาน (SSR/หอฯ สำรอง) (อาคารCNS) ๑ สถานี</t>
  </si>
  <si>
    <t xml:space="preserve">ระบบ/อุปกรณ์ ระบบเรดาร์ทุติยภูมิและอุปกรณ์ประกอบ ณ สนามบินอู่ตะเภา ๑ ระบบ	</t>
  </si>
  <si>
    <t>๑ ตู้สาขาโทรศัพท์ (IPBX) ขนาด ๔๐๐ เลขหมาย ๑ ตู้		
๒ ตู้สาขาโทรศัพท์ (IPBX) ขนาด ๓๐๐ เลขหมาย ๕ ตู้</t>
  </si>
  <si>
    <t xml:space="preserve">๑/๑๐/๖๖
</t>
  </si>
  <si>
    <t xml:space="preserve">๓๐/๙/๖๗ </t>
  </si>
  <si>
    <t xml:space="preserve">กิจกรรมร่วมกับหน่วยงานท่าอากาศยานภูมิภาค ๑ ครั้ง/ปีงบประมาณ </t>
  </si>
  <si>
    <t>๑. อาคารสำนักงาน จำนวน ๑ อาคาร	
๒. อาคารหอบังคับการบิน จำนวน ๑ อาคาร</t>
  </si>
  <si>
    <t>ตู้สาขาโทรศัพท์ (IPBX) ขนาด ๔๐๐ เลขหมาย จำนวน ๑ ตู้</t>
  </si>
  <si>
    <t xml:space="preserve"> __ เร็วกว่าแผนและสำเร็จตามเป้าหมาย
 _ü_ เป็นไปตามแผนและสำเร็จตามเป้าหมาย
 __ ล่าช้ากว่าแผนหรือไม่สำเร็จตามเป้าหมาย
 __ แล้วเสร็จ
 อื่นๆ................................................................</t>
  </si>
  <si>
    <t>รายงานผลการศึกษาความเป็นไปได้และความคุ้มค่าในการลงทุนของโครงการจัดตั้งศูนย์บริหารจราจรทางอากาศสำรอง ณ บ้านพัก ศม.บภ ๒. จำนวน ๑ เล่ม</t>
  </si>
  <si>
    <t>อาคารหอควบคุมการจราจรทางอากาศ - อาคารเครื่องยนต์กำเนิดไฟฟ้าสำรอง - อาคารรักษาความปลอดภัย - และส่วนสนับสนุนอื่นๆ พร้อมระบบสาธารณูปโภค จำนวน ๑ หลัง</t>
  </si>
  <si>
    <t xml:space="preserve">๑ เครื่อง UPS ขนาดไม่ต่ำกว่า 40 kVA 400 V 3 Ph จำนวน ๒ ชุด	
๒ เครื่อง STS ขนาดไม่ต่ำกว่า 60 A 400 V 3 Ph จำนวน ๒ ชุด	</t>
  </si>
  <si>
    <t xml:space="preserve">ได้อุปกรณ์/ระบบช่วยการเดินอากาศฯ ILS/DME ที่มีประสิทธิภาพมาใช้งาน ณ ท่าอากาศยานแม่สอด จำนวน ๑ ระบบ	</t>
  </si>
  <si>
    <t xml:space="preserve"> __ เร็วกว่าแผนและสำเร็จตามเป้าหมาย
 _/_ เป็นไปตามแผนและสำเร็จตามเป้าหมาย
 __ ล่าช้ากว่าแผนหรือไม่สำเร็จตามเป้าหมาย
 __ แล้วเสร็จ
 อื่นๆ................................................................</t>
  </si>
  <si>
    <t xml:space="preserve"> __ เร็วกว่าแผนและสำเร็จตามเป้าหมาย
 __ เป็นไปตามแผนและสำเร็จตามเป้าหมาย
 _/_ ล่าช้ากว่าแผนหรือไม่สำเร็จตามเป้าหมาย
 __ แล้วเสร็จ
 อื่นๆ................................................................</t>
  </si>
  <si>
    <t xml:space="preserve"> __ เร็วกว่าแผนและสำเร็จตามเป้าหมาย
 __ เป็นไปตามแผนและสำเร็จตามเป้าหมาย
 __ ล่าช้ากว่าแผนหรือไม่สำเร็จตามเป้าหมาย
 _/_ แล้วเสร็จ
 อื่นๆ................................................................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</si>
</sst>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6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6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6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6"/>
      </left>
      <right style="thin">
        <color theme="0" tint="-0.249977111117893"/>
      </right>
      <top/>
      <bottom/>
      <diagonal/>
    </border>
    <border>
      <left style="thin">
        <color theme="6"/>
      </left>
      <right style="thin">
        <color theme="0" tint="-0.249977111117893"/>
      </right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6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6" fillId="0" borderId="20" xfId="0" quotePrefix="1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center" vertical="top" wrapText="1"/>
    </xf>
    <xf numFmtId="0" fontId="6" fillId="0" borderId="21" xfId="0" quotePrefix="1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27" xfId="0" quotePrefix="1" applyFont="1" applyBorder="1" applyAlignment="1">
      <alignment horizontal="left" vertical="top" wrapText="1"/>
    </xf>
    <xf numFmtId="43" fontId="3" fillId="0" borderId="0" xfId="0" applyNumberFormat="1" applyFont="1" applyAlignment="1">
      <alignment wrapText="1"/>
    </xf>
    <xf numFmtId="0" fontId="6" fillId="0" borderId="7" xfId="0" quotePrefix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/>
    </xf>
    <xf numFmtId="1" fontId="6" fillId="0" borderId="27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7" xfId="0" quotePrefix="1" applyNumberFormat="1" applyFont="1" applyBorder="1" applyAlignment="1">
      <alignment horizontal="center" vertical="top"/>
    </xf>
    <xf numFmtId="0" fontId="6" fillId="0" borderId="20" xfId="0" quotePrefix="1" applyFont="1" applyBorder="1" applyAlignment="1">
      <alignment horizontal="center" vertical="top" wrapText="1"/>
    </xf>
    <xf numFmtId="1" fontId="6" fillId="0" borderId="27" xfId="0" quotePrefix="1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quotePrefix="1" applyFont="1" applyBorder="1" applyAlignment="1">
      <alignment horizontal="center" vertical="top"/>
    </xf>
    <xf numFmtId="0" fontId="6" fillId="0" borderId="33" xfId="0" quotePrefix="1" applyFont="1" applyBorder="1" applyAlignment="1">
      <alignment horizontal="center" vertical="top"/>
    </xf>
    <xf numFmtId="43" fontId="6" fillId="0" borderId="4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43" fontId="6" fillId="0" borderId="8" xfId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quotePrefix="1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center" vertical="top"/>
    </xf>
    <xf numFmtId="0" fontId="2" fillId="0" borderId="33" xfId="0" quotePrefix="1" applyFont="1" applyBorder="1" applyAlignment="1">
      <alignment horizontal="center" vertical="top"/>
    </xf>
    <xf numFmtId="43" fontId="2" fillId="0" borderId="4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 wrapText="1"/>
    </xf>
    <xf numFmtId="1" fontId="6" fillId="0" borderId="28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43" fontId="6" fillId="0" borderId="28" xfId="0" applyNumberFormat="1" applyFont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1" fontId="6" fillId="0" borderId="5" xfId="0" applyNumberFormat="1" applyFont="1" applyBorder="1" applyAlignment="1">
      <alignment horizontal="center" vertical="top"/>
    </xf>
    <xf numFmtId="1" fontId="6" fillId="0" borderId="32" xfId="0" quotePrefix="1" applyNumberFormat="1" applyFont="1" applyBorder="1" applyAlignment="1">
      <alignment horizontal="center" vertical="top"/>
    </xf>
    <xf numFmtId="0" fontId="6" fillId="0" borderId="30" xfId="0" quotePrefix="1" applyFont="1" applyBorder="1" applyAlignment="1">
      <alignment horizontal="left" vertical="top" wrapText="1"/>
    </xf>
    <xf numFmtId="0" fontId="6" fillId="0" borderId="28" xfId="0" quotePrefix="1" applyFont="1" applyBorder="1" applyAlignment="1">
      <alignment horizontal="left" vertical="top" wrapText="1"/>
    </xf>
    <xf numFmtId="1" fontId="6" fillId="0" borderId="4" xfId="0" quotePrefix="1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quotePrefix="1" applyFont="1" applyFill="1" applyBorder="1" applyAlignment="1">
      <alignment horizontal="center" vertical="top"/>
    </xf>
    <xf numFmtId="0" fontId="6" fillId="2" borderId="33" xfId="0" quotePrefix="1" applyFont="1" applyFill="1" applyBorder="1" applyAlignment="1">
      <alignment horizontal="center" vertical="top"/>
    </xf>
    <xf numFmtId="43" fontId="6" fillId="2" borderId="4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43" fontId="3" fillId="2" borderId="0" xfId="0" applyNumberFormat="1" applyFont="1" applyFill="1" applyAlignment="1">
      <alignment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6" fillId="0" borderId="4" xfId="0" quotePrefix="1" applyFont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4" fillId="3" borderId="31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6" fillId="0" borderId="4" xfId="0" quotePrefix="1" applyFont="1" applyBorder="1" applyAlignment="1">
      <alignment horizontal="center" vertical="top" wrapText="1"/>
    </xf>
    <xf numFmtId="0" fontId="6" fillId="0" borderId="20" xfId="0" quotePrefix="1" applyFont="1" applyBorder="1" applyAlignment="1">
      <alignment horizontal="left" vertical="top" wrapText="1"/>
    </xf>
    <xf numFmtId="0" fontId="6" fillId="0" borderId="21" xfId="0" quotePrefix="1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showGridLines="0" tabSelected="1" zoomScaleNormal="100" zoomScaleSheetLayoutView="80" workbookViewId="0">
      <selection activeCell="A151" sqref="A151:XFD151"/>
    </sheetView>
  </sheetViews>
  <sheetFormatPr defaultColWidth="9" defaultRowHeight="20.25"/>
  <cols>
    <col min="1" max="1" width="25.75" style="1" customWidth="1"/>
    <col min="2" max="2" width="24.75" style="1" customWidth="1"/>
    <col min="3" max="3" width="13.75" style="2" hidden="1" customWidth="1"/>
    <col min="4" max="4" width="34" style="1" customWidth="1"/>
    <col min="5" max="5" width="28.375" style="1" customWidth="1"/>
    <col min="6" max="7" width="9" style="1"/>
    <col min="8" max="9" width="14" style="1" customWidth="1"/>
    <col min="10" max="10" width="39.875" style="1" customWidth="1"/>
    <col min="11" max="11" width="39.25" style="1" hidden="1" customWidth="1"/>
    <col min="12" max="12" width="26.75" style="1" customWidth="1"/>
    <col min="13" max="14" width="9" style="1"/>
    <col min="15" max="15" width="0" style="1" hidden="1" customWidth="1"/>
    <col min="16" max="16384" width="9" style="1"/>
  </cols>
  <sheetData>
    <row r="1" spans="1:15" ht="26.25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5" ht="9.75" customHeight="1"/>
    <row r="3" spans="1:15" s="4" customFormat="1" ht="20.25" customHeight="1">
      <c r="A3" s="81" t="s">
        <v>1</v>
      </c>
      <c r="B3" s="81" t="s">
        <v>0</v>
      </c>
      <c r="C3" s="82" t="s">
        <v>2</v>
      </c>
      <c r="D3" s="81" t="s">
        <v>6</v>
      </c>
      <c r="E3" s="81" t="s">
        <v>4</v>
      </c>
      <c r="F3" s="81" t="s">
        <v>3</v>
      </c>
      <c r="G3" s="81"/>
      <c r="H3" s="81" t="s">
        <v>16</v>
      </c>
      <c r="I3" s="81"/>
      <c r="J3" s="81" t="s">
        <v>7</v>
      </c>
      <c r="K3" s="83" t="s">
        <v>9</v>
      </c>
      <c r="L3" s="81" t="s">
        <v>5</v>
      </c>
    </row>
    <row r="4" spans="1:15" s="4" customFormat="1" ht="46.5" customHeight="1">
      <c r="A4" s="81"/>
      <c r="B4" s="81"/>
      <c r="C4" s="82"/>
      <c r="D4" s="81"/>
      <c r="E4" s="81"/>
      <c r="F4" s="5" t="s">
        <v>10</v>
      </c>
      <c r="G4" s="5" t="s">
        <v>11</v>
      </c>
      <c r="H4" s="5" t="s">
        <v>396</v>
      </c>
      <c r="I4" s="5" t="s">
        <v>15</v>
      </c>
      <c r="J4" s="81"/>
      <c r="K4" s="84"/>
      <c r="L4" s="81"/>
    </row>
    <row r="5" spans="1:15" ht="24.6" customHeight="1">
      <c r="A5" s="7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5" ht="21">
      <c r="A6" s="78" t="s">
        <v>18</v>
      </c>
      <c r="B6" s="79"/>
      <c r="C6" s="79"/>
      <c r="D6" s="79"/>
      <c r="E6" s="79"/>
      <c r="F6" s="80"/>
      <c r="G6" s="80"/>
      <c r="H6" s="80"/>
      <c r="I6" s="79"/>
      <c r="J6" s="79"/>
      <c r="K6" s="79"/>
      <c r="L6" s="79"/>
    </row>
    <row r="7" spans="1:15" ht="105">
      <c r="A7" s="90" t="s">
        <v>30</v>
      </c>
      <c r="B7" s="90" t="s">
        <v>31</v>
      </c>
      <c r="C7" s="34"/>
      <c r="D7" s="7" t="s">
        <v>32</v>
      </c>
      <c r="E7" s="35" t="s">
        <v>33</v>
      </c>
      <c r="F7" s="36" t="s">
        <v>12</v>
      </c>
      <c r="G7" s="37" t="s">
        <v>14</v>
      </c>
      <c r="H7" s="38">
        <v>0</v>
      </c>
      <c r="I7" s="38">
        <v>0</v>
      </c>
      <c r="J7" s="3" t="s">
        <v>416</v>
      </c>
      <c r="K7" s="39"/>
      <c r="L7" s="39"/>
      <c r="O7" s="20">
        <f>I7</f>
        <v>0</v>
      </c>
    </row>
    <row r="8" spans="1:15" ht="231">
      <c r="A8" s="90"/>
      <c r="B8" s="90"/>
      <c r="C8" s="34"/>
      <c r="D8" s="7" t="s">
        <v>34</v>
      </c>
      <c r="E8" s="35" t="s">
        <v>35</v>
      </c>
      <c r="F8" s="36" t="s">
        <v>12</v>
      </c>
      <c r="G8" s="37" t="s">
        <v>14</v>
      </c>
      <c r="H8" s="38">
        <v>0</v>
      </c>
      <c r="I8" s="38">
        <v>0</v>
      </c>
      <c r="J8" s="3" t="s">
        <v>416</v>
      </c>
      <c r="K8" s="39"/>
      <c r="L8" s="39"/>
      <c r="O8" s="20">
        <f t="shared" ref="O8:O71" si="0">I8</f>
        <v>0</v>
      </c>
    </row>
    <row r="9" spans="1:15" ht="162" customHeight="1">
      <c r="A9" s="6" t="s">
        <v>36</v>
      </c>
      <c r="B9" s="6" t="s">
        <v>37</v>
      </c>
      <c r="C9" s="34"/>
      <c r="D9" s="6" t="s">
        <v>38</v>
      </c>
      <c r="E9" s="35" t="s">
        <v>39</v>
      </c>
      <c r="F9" s="36" t="s">
        <v>25</v>
      </c>
      <c r="G9" s="37" t="s">
        <v>14</v>
      </c>
      <c r="H9" s="38">
        <v>0</v>
      </c>
      <c r="I9" s="38">
        <v>0</v>
      </c>
      <c r="J9" s="3" t="s">
        <v>416</v>
      </c>
      <c r="K9" s="39"/>
      <c r="L9" s="39"/>
      <c r="O9" s="20">
        <f t="shared" si="0"/>
        <v>0</v>
      </c>
    </row>
    <row r="10" spans="1:15" ht="72" customHeight="1">
      <c r="A10" s="91"/>
      <c r="B10" s="90" t="s">
        <v>40</v>
      </c>
      <c r="C10" s="34"/>
      <c r="D10" s="7" t="s">
        <v>41</v>
      </c>
      <c r="E10" s="35" t="s">
        <v>42</v>
      </c>
      <c r="F10" s="36" t="s">
        <v>23</v>
      </c>
      <c r="G10" s="37" t="s">
        <v>14</v>
      </c>
      <c r="H10" s="38">
        <v>0</v>
      </c>
      <c r="I10" s="38">
        <v>0</v>
      </c>
      <c r="J10" s="3" t="s">
        <v>416</v>
      </c>
      <c r="K10" s="39"/>
      <c r="L10" s="39"/>
      <c r="O10" s="20">
        <f t="shared" si="0"/>
        <v>0</v>
      </c>
    </row>
    <row r="11" spans="1:15" ht="105">
      <c r="A11" s="91"/>
      <c r="B11" s="90"/>
      <c r="C11" s="34"/>
      <c r="D11" s="6" t="s">
        <v>43</v>
      </c>
      <c r="E11" s="35" t="s">
        <v>44</v>
      </c>
      <c r="F11" s="36" t="s">
        <v>12</v>
      </c>
      <c r="G11" s="37" t="s">
        <v>24</v>
      </c>
      <c r="H11" s="38">
        <v>0</v>
      </c>
      <c r="I11" s="38">
        <v>0</v>
      </c>
      <c r="J11" s="3" t="s">
        <v>416</v>
      </c>
      <c r="K11" s="39"/>
      <c r="L11" s="39"/>
      <c r="O11" s="20">
        <f t="shared" si="0"/>
        <v>0</v>
      </c>
    </row>
    <row r="12" spans="1:15" ht="105">
      <c r="A12" s="91"/>
      <c r="B12" s="90"/>
      <c r="C12" s="34"/>
      <c r="D12" s="6" t="s">
        <v>45</v>
      </c>
      <c r="E12" s="35" t="s">
        <v>46</v>
      </c>
      <c r="F12" s="36" t="s">
        <v>23</v>
      </c>
      <c r="G12" s="37" t="s">
        <v>24</v>
      </c>
      <c r="H12" s="38">
        <v>0</v>
      </c>
      <c r="I12" s="38">
        <v>0</v>
      </c>
      <c r="J12" s="3" t="s">
        <v>416</v>
      </c>
      <c r="K12" s="39"/>
      <c r="L12" s="39"/>
      <c r="O12" s="20">
        <f t="shared" si="0"/>
        <v>0</v>
      </c>
    </row>
    <row r="13" spans="1:15" ht="105">
      <c r="A13" s="91"/>
      <c r="B13" s="90"/>
      <c r="C13" s="34"/>
      <c r="D13" s="6" t="s">
        <v>47</v>
      </c>
      <c r="E13" s="35" t="s">
        <v>48</v>
      </c>
      <c r="F13" s="36" t="s">
        <v>23</v>
      </c>
      <c r="G13" s="37" t="s">
        <v>14</v>
      </c>
      <c r="H13" s="38">
        <v>0</v>
      </c>
      <c r="I13" s="38">
        <v>0</v>
      </c>
      <c r="J13" s="3" t="s">
        <v>416</v>
      </c>
      <c r="K13" s="39"/>
      <c r="L13" s="39"/>
      <c r="O13" s="20">
        <f t="shared" si="0"/>
        <v>0</v>
      </c>
    </row>
    <row r="14" spans="1:15" ht="105">
      <c r="A14" s="40"/>
      <c r="B14" s="41" t="s">
        <v>50</v>
      </c>
      <c r="C14" s="34"/>
      <c r="D14" s="41" t="s">
        <v>51</v>
      </c>
      <c r="E14" s="35" t="s">
        <v>52</v>
      </c>
      <c r="F14" s="36" t="s">
        <v>12</v>
      </c>
      <c r="G14" s="37" t="s">
        <v>14</v>
      </c>
      <c r="H14" s="38">
        <v>0</v>
      </c>
      <c r="I14" s="38">
        <v>0</v>
      </c>
      <c r="J14" s="3" t="s">
        <v>416</v>
      </c>
      <c r="K14" s="39"/>
      <c r="L14" s="39"/>
      <c r="O14" s="20">
        <f t="shared" si="0"/>
        <v>0</v>
      </c>
    </row>
    <row r="15" spans="1:15" ht="238.15" customHeight="1">
      <c r="A15" s="86"/>
      <c r="B15" s="42" t="s">
        <v>53</v>
      </c>
      <c r="C15" s="34"/>
      <c r="D15" s="41" t="s">
        <v>54</v>
      </c>
      <c r="E15" s="35" t="s">
        <v>55</v>
      </c>
      <c r="F15" s="36" t="s">
        <v>12</v>
      </c>
      <c r="G15" s="37" t="s">
        <v>24</v>
      </c>
      <c r="H15" s="38">
        <v>0</v>
      </c>
      <c r="I15" s="38">
        <v>0</v>
      </c>
      <c r="J15" s="3" t="s">
        <v>416</v>
      </c>
      <c r="K15" s="39"/>
      <c r="L15" s="39"/>
      <c r="O15" s="20">
        <f t="shared" si="0"/>
        <v>0</v>
      </c>
    </row>
    <row r="16" spans="1:15" ht="369.6" customHeight="1">
      <c r="A16" s="87"/>
      <c r="B16" s="88" t="s">
        <v>56</v>
      </c>
      <c r="C16" s="34"/>
      <c r="D16" s="43" t="s">
        <v>57</v>
      </c>
      <c r="E16" s="35" t="s">
        <v>58</v>
      </c>
      <c r="F16" s="36" t="s">
        <v>12</v>
      </c>
      <c r="G16" s="37" t="s">
        <v>14</v>
      </c>
      <c r="H16" s="38">
        <v>0</v>
      </c>
      <c r="I16" s="38">
        <v>0</v>
      </c>
      <c r="J16" s="3" t="s">
        <v>416</v>
      </c>
      <c r="K16" s="39"/>
      <c r="L16" s="39"/>
      <c r="O16" s="20">
        <f t="shared" si="0"/>
        <v>0</v>
      </c>
    </row>
    <row r="17" spans="1:15" ht="105">
      <c r="A17" s="87"/>
      <c r="B17" s="89"/>
      <c r="C17" s="34"/>
      <c r="D17" s="41" t="s">
        <v>59</v>
      </c>
      <c r="E17" s="35" t="s">
        <v>60</v>
      </c>
      <c r="F17" s="36" t="s">
        <v>19</v>
      </c>
      <c r="G17" s="37" t="s">
        <v>14</v>
      </c>
      <c r="H17" s="38">
        <v>0</v>
      </c>
      <c r="I17" s="38">
        <v>0</v>
      </c>
      <c r="J17" s="3" t="s">
        <v>416</v>
      </c>
      <c r="K17" s="39"/>
      <c r="L17" s="39"/>
      <c r="O17" s="20">
        <f t="shared" si="0"/>
        <v>0</v>
      </c>
    </row>
    <row r="18" spans="1:15" s="71" customFormat="1" ht="105">
      <c r="A18" s="90" t="s">
        <v>61</v>
      </c>
      <c r="B18" s="90" t="s">
        <v>62</v>
      </c>
      <c r="C18" s="73"/>
      <c r="D18" s="74" t="s">
        <v>63</v>
      </c>
      <c r="E18" s="65" t="s">
        <v>64</v>
      </c>
      <c r="F18" s="66" t="s">
        <v>19</v>
      </c>
      <c r="G18" s="67" t="s">
        <v>14</v>
      </c>
      <c r="H18" s="68">
        <v>0</v>
      </c>
      <c r="I18" s="68">
        <v>0</v>
      </c>
      <c r="J18" s="69" t="s">
        <v>417</v>
      </c>
      <c r="K18" s="70"/>
      <c r="L18" s="70"/>
      <c r="N18" s="71">
        <v>1</v>
      </c>
      <c r="O18" s="72">
        <f t="shared" si="0"/>
        <v>0</v>
      </c>
    </row>
    <row r="19" spans="1:15" ht="105">
      <c r="A19" s="90"/>
      <c r="B19" s="90"/>
      <c r="C19" s="75"/>
      <c r="D19" s="41" t="s">
        <v>65</v>
      </c>
      <c r="E19" s="35" t="s">
        <v>66</v>
      </c>
      <c r="F19" s="36" t="s">
        <v>12</v>
      </c>
      <c r="G19" s="37" t="s">
        <v>14</v>
      </c>
      <c r="H19" s="38">
        <v>0</v>
      </c>
      <c r="I19" s="44" t="s">
        <v>397</v>
      </c>
      <c r="J19" s="3" t="s">
        <v>417</v>
      </c>
      <c r="K19" s="39"/>
      <c r="L19" s="39"/>
      <c r="N19" s="1">
        <v>1</v>
      </c>
      <c r="O19" s="20" t="str">
        <f t="shared" si="0"/>
        <v>-</v>
      </c>
    </row>
    <row r="20" spans="1:15" ht="105">
      <c r="A20" s="92"/>
      <c r="B20" s="93"/>
      <c r="C20" s="34"/>
      <c r="D20" s="46" t="s">
        <v>67</v>
      </c>
      <c r="E20" s="35" t="s">
        <v>267</v>
      </c>
      <c r="F20" s="36" t="s">
        <v>12</v>
      </c>
      <c r="G20" s="37" t="s">
        <v>68</v>
      </c>
      <c r="H20" s="38">
        <v>0</v>
      </c>
      <c r="I20" s="38">
        <v>0</v>
      </c>
      <c r="J20" s="3" t="s">
        <v>416</v>
      </c>
      <c r="K20" s="39"/>
      <c r="L20" s="39"/>
      <c r="O20" s="20">
        <f t="shared" si="0"/>
        <v>0</v>
      </c>
    </row>
    <row r="21" spans="1:15" ht="168">
      <c r="A21" s="87"/>
      <c r="B21" s="94"/>
      <c r="C21" s="34"/>
      <c r="D21" s="21" t="s">
        <v>269</v>
      </c>
      <c r="E21" s="35" t="s">
        <v>268</v>
      </c>
      <c r="F21" s="36" t="s">
        <v>12</v>
      </c>
      <c r="G21" s="37" t="s">
        <v>24</v>
      </c>
      <c r="H21" s="38">
        <v>0</v>
      </c>
      <c r="I21" s="38">
        <v>0</v>
      </c>
      <c r="J21" s="3" t="s">
        <v>416</v>
      </c>
      <c r="K21" s="39"/>
      <c r="L21" s="39"/>
      <c r="O21" s="20">
        <f t="shared" si="0"/>
        <v>0</v>
      </c>
    </row>
    <row r="22" spans="1:15" ht="189">
      <c r="A22" s="87"/>
      <c r="B22" s="94"/>
      <c r="C22" s="34"/>
      <c r="D22" s="21" t="s">
        <v>69</v>
      </c>
      <c r="E22" s="35" t="s">
        <v>270</v>
      </c>
      <c r="F22" s="36" t="s">
        <v>12</v>
      </c>
      <c r="G22" s="37" t="s">
        <v>49</v>
      </c>
      <c r="H22" s="38">
        <v>0</v>
      </c>
      <c r="I22" s="38">
        <v>0</v>
      </c>
      <c r="J22" s="3" t="s">
        <v>416</v>
      </c>
      <c r="K22" s="39"/>
      <c r="L22" s="39"/>
      <c r="O22" s="20">
        <f t="shared" si="0"/>
        <v>0</v>
      </c>
    </row>
    <row r="23" spans="1:15" ht="168">
      <c r="A23" s="92"/>
      <c r="B23" s="93"/>
      <c r="C23" s="34"/>
      <c r="D23" s="46" t="s">
        <v>70</v>
      </c>
      <c r="E23" s="35" t="s">
        <v>271</v>
      </c>
      <c r="F23" s="36" t="s">
        <v>12</v>
      </c>
      <c r="G23" s="37" t="s">
        <v>68</v>
      </c>
      <c r="H23" s="38">
        <v>0</v>
      </c>
      <c r="I23" s="38">
        <v>0</v>
      </c>
      <c r="J23" s="3" t="s">
        <v>416</v>
      </c>
      <c r="K23" s="39"/>
      <c r="L23" s="39"/>
      <c r="O23" s="20">
        <f t="shared" si="0"/>
        <v>0</v>
      </c>
    </row>
    <row r="24" spans="1:15" ht="147">
      <c r="A24" s="87"/>
      <c r="B24" s="94"/>
      <c r="C24" s="34"/>
      <c r="D24" s="21" t="s">
        <v>71</v>
      </c>
      <c r="E24" s="35" t="s">
        <v>272</v>
      </c>
      <c r="F24" s="36" t="s">
        <v>12</v>
      </c>
      <c r="G24" s="37" t="s">
        <v>68</v>
      </c>
      <c r="H24" s="38">
        <v>0</v>
      </c>
      <c r="I24" s="38">
        <v>0</v>
      </c>
      <c r="J24" s="3" t="s">
        <v>416</v>
      </c>
      <c r="K24" s="39"/>
      <c r="L24" s="39"/>
      <c r="O24" s="20">
        <f t="shared" si="0"/>
        <v>0</v>
      </c>
    </row>
    <row r="25" spans="1:15" ht="126">
      <c r="A25" s="92"/>
      <c r="B25" s="93"/>
      <c r="C25" s="34"/>
      <c r="D25" s="46" t="s">
        <v>72</v>
      </c>
      <c r="E25" s="35" t="s">
        <v>273</v>
      </c>
      <c r="F25" s="36" t="s">
        <v>12</v>
      </c>
      <c r="G25" s="37" t="s">
        <v>68</v>
      </c>
      <c r="H25" s="38">
        <v>0</v>
      </c>
      <c r="I25" s="38">
        <v>0</v>
      </c>
      <c r="J25" s="3" t="s">
        <v>416</v>
      </c>
      <c r="K25" s="39"/>
      <c r="L25" s="39"/>
      <c r="O25" s="20">
        <f t="shared" si="0"/>
        <v>0</v>
      </c>
    </row>
    <row r="26" spans="1:15" ht="126">
      <c r="A26" s="87"/>
      <c r="B26" s="94"/>
      <c r="C26" s="34"/>
      <c r="D26" s="21" t="s">
        <v>73</v>
      </c>
      <c r="E26" s="35" t="s">
        <v>274</v>
      </c>
      <c r="F26" s="36" t="s">
        <v>12</v>
      </c>
      <c r="G26" s="37" t="s">
        <v>24</v>
      </c>
      <c r="H26" s="63">
        <v>15.98</v>
      </c>
      <c r="I26" s="38">
        <v>0</v>
      </c>
      <c r="J26" s="3" t="s">
        <v>417</v>
      </c>
      <c r="K26" s="39"/>
      <c r="L26" s="39"/>
      <c r="N26" s="1">
        <v>1</v>
      </c>
      <c r="O26" s="20">
        <f t="shared" si="0"/>
        <v>0</v>
      </c>
    </row>
    <row r="27" spans="1:15" ht="166.5" customHeight="1">
      <c r="A27" s="87"/>
      <c r="B27" s="94"/>
      <c r="C27" s="34"/>
      <c r="D27" s="21" t="s">
        <v>275</v>
      </c>
      <c r="E27" s="35" t="s">
        <v>276</v>
      </c>
      <c r="F27" s="36" t="s">
        <v>12</v>
      </c>
      <c r="G27" s="37" t="s">
        <v>68</v>
      </c>
      <c r="H27" s="38">
        <v>0</v>
      </c>
      <c r="I27" s="38">
        <v>0</v>
      </c>
      <c r="J27" s="3" t="s">
        <v>416</v>
      </c>
      <c r="K27" s="39"/>
      <c r="L27" s="39"/>
      <c r="O27" s="20">
        <f t="shared" si="0"/>
        <v>0</v>
      </c>
    </row>
    <row r="28" spans="1:15" ht="105">
      <c r="A28" s="92"/>
      <c r="B28" s="93"/>
      <c r="C28" s="34"/>
      <c r="D28" s="46" t="s">
        <v>74</v>
      </c>
      <c r="E28" s="35" t="s">
        <v>277</v>
      </c>
      <c r="F28" s="36" t="s">
        <v>12</v>
      </c>
      <c r="G28" s="37" t="s">
        <v>24</v>
      </c>
      <c r="H28" s="38">
        <v>0</v>
      </c>
      <c r="I28" s="38">
        <v>0</v>
      </c>
      <c r="J28" s="3" t="s">
        <v>417</v>
      </c>
      <c r="K28" s="39"/>
      <c r="L28" s="39"/>
      <c r="N28" s="1">
        <v>1</v>
      </c>
      <c r="O28" s="20">
        <f t="shared" si="0"/>
        <v>0</v>
      </c>
    </row>
    <row r="29" spans="1:15" ht="105">
      <c r="A29" s="87"/>
      <c r="B29" s="94"/>
      <c r="C29" s="34"/>
      <c r="D29" s="21" t="s">
        <v>75</v>
      </c>
      <c r="E29" s="35" t="s">
        <v>278</v>
      </c>
      <c r="F29" s="36" t="s">
        <v>23</v>
      </c>
      <c r="G29" s="37" t="s">
        <v>14</v>
      </c>
      <c r="H29" s="63">
        <v>25</v>
      </c>
      <c r="I29" s="38">
        <v>0</v>
      </c>
      <c r="J29" s="3" t="s">
        <v>417</v>
      </c>
      <c r="K29" s="39"/>
      <c r="L29" s="39"/>
      <c r="N29" s="1">
        <v>1</v>
      </c>
      <c r="O29" s="20">
        <f t="shared" si="0"/>
        <v>0</v>
      </c>
    </row>
    <row r="30" spans="1:15" ht="105">
      <c r="A30" s="87"/>
      <c r="B30" s="94"/>
      <c r="C30" s="34"/>
      <c r="D30" s="21" t="s">
        <v>76</v>
      </c>
      <c r="E30" s="35" t="s">
        <v>281</v>
      </c>
      <c r="F30" s="36" t="s">
        <v>12</v>
      </c>
      <c r="G30" s="37" t="s">
        <v>24</v>
      </c>
      <c r="H30" s="38">
        <v>0</v>
      </c>
      <c r="I30" s="38">
        <v>0</v>
      </c>
      <c r="J30" s="3" t="s">
        <v>416</v>
      </c>
      <c r="K30" s="39"/>
      <c r="L30" s="39"/>
      <c r="O30" s="20">
        <f t="shared" si="0"/>
        <v>0</v>
      </c>
    </row>
    <row r="31" spans="1:15" ht="126">
      <c r="A31" s="87"/>
      <c r="B31" s="94"/>
      <c r="C31" s="34"/>
      <c r="D31" s="21" t="s">
        <v>279</v>
      </c>
      <c r="E31" s="35" t="s">
        <v>280</v>
      </c>
      <c r="F31" s="36" t="s">
        <v>19</v>
      </c>
      <c r="G31" s="37" t="s">
        <v>24</v>
      </c>
      <c r="H31" s="63">
        <v>20</v>
      </c>
      <c r="I31" s="38">
        <v>0</v>
      </c>
      <c r="J31" s="3" t="s">
        <v>416</v>
      </c>
      <c r="K31" s="39"/>
      <c r="L31" s="39"/>
      <c r="O31" s="20">
        <f t="shared" si="0"/>
        <v>0</v>
      </c>
    </row>
    <row r="32" spans="1:15" ht="126">
      <c r="A32" s="87"/>
      <c r="B32" s="94"/>
      <c r="C32" s="34"/>
      <c r="D32" s="21" t="s">
        <v>77</v>
      </c>
      <c r="E32" s="35" t="s">
        <v>282</v>
      </c>
      <c r="F32" s="36" t="s">
        <v>12</v>
      </c>
      <c r="G32" s="37" t="s">
        <v>68</v>
      </c>
      <c r="H32" s="38">
        <v>0</v>
      </c>
      <c r="I32" s="38">
        <v>0</v>
      </c>
      <c r="J32" s="3" t="s">
        <v>416</v>
      </c>
      <c r="K32" s="39"/>
      <c r="L32" s="39"/>
      <c r="O32" s="20">
        <f t="shared" si="0"/>
        <v>0</v>
      </c>
    </row>
    <row r="33" spans="1:15" ht="168">
      <c r="A33" s="95"/>
      <c r="B33" s="97"/>
      <c r="C33" s="34"/>
      <c r="D33" s="46" t="s">
        <v>78</v>
      </c>
      <c r="E33" s="35" t="s">
        <v>283</v>
      </c>
      <c r="F33" s="36" t="s">
        <v>23</v>
      </c>
      <c r="G33" s="37" t="s">
        <v>14</v>
      </c>
      <c r="H33" s="63">
        <v>19.690000000000001</v>
      </c>
      <c r="I33" s="38">
        <v>0</v>
      </c>
      <c r="J33" s="3" t="s">
        <v>416</v>
      </c>
      <c r="K33" s="39"/>
      <c r="L33" s="39"/>
      <c r="O33" s="20">
        <f t="shared" si="0"/>
        <v>0</v>
      </c>
    </row>
    <row r="34" spans="1:15" ht="147">
      <c r="A34" s="96"/>
      <c r="B34" s="98"/>
      <c r="C34" s="34"/>
      <c r="D34" s="21" t="s">
        <v>79</v>
      </c>
      <c r="E34" s="35" t="s">
        <v>284</v>
      </c>
      <c r="F34" s="36" t="s">
        <v>12</v>
      </c>
      <c r="G34" s="37" t="s">
        <v>24</v>
      </c>
      <c r="H34" s="38">
        <v>0</v>
      </c>
      <c r="I34" s="38">
        <v>0</v>
      </c>
      <c r="J34" s="3" t="s">
        <v>416</v>
      </c>
      <c r="K34" s="39"/>
      <c r="L34" s="39"/>
      <c r="O34" s="20">
        <f t="shared" si="0"/>
        <v>0</v>
      </c>
    </row>
    <row r="35" spans="1:15" ht="168">
      <c r="A35" s="96"/>
      <c r="B35" s="98"/>
      <c r="C35" s="34"/>
      <c r="D35" s="21" t="s">
        <v>80</v>
      </c>
      <c r="E35" s="35" t="s">
        <v>405</v>
      </c>
      <c r="F35" s="36" t="s">
        <v>12</v>
      </c>
      <c r="G35" s="37" t="s">
        <v>68</v>
      </c>
      <c r="H35" s="38">
        <v>0</v>
      </c>
      <c r="I35" s="38">
        <v>0</v>
      </c>
      <c r="J35" s="3" t="s">
        <v>416</v>
      </c>
      <c r="K35" s="39"/>
      <c r="L35" s="39"/>
      <c r="O35" s="20">
        <f t="shared" si="0"/>
        <v>0</v>
      </c>
    </row>
    <row r="36" spans="1:15" ht="147">
      <c r="A36" s="92"/>
      <c r="B36" s="93"/>
      <c r="C36" s="34"/>
      <c r="D36" s="46" t="s">
        <v>81</v>
      </c>
      <c r="E36" s="35" t="s">
        <v>285</v>
      </c>
      <c r="F36" s="36" t="s">
        <v>12</v>
      </c>
      <c r="G36" s="37" t="s">
        <v>24</v>
      </c>
      <c r="H36" s="38">
        <v>0</v>
      </c>
      <c r="I36" s="38">
        <v>0</v>
      </c>
      <c r="J36" s="3" t="s">
        <v>416</v>
      </c>
      <c r="K36" s="39"/>
      <c r="L36" s="39"/>
      <c r="O36" s="20">
        <f t="shared" si="0"/>
        <v>0</v>
      </c>
    </row>
    <row r="37" spans="1:15" ht="105">
      <c r="A37" s="87"/>
      <c r="B37" s="94"/>
      <c r="C37" s="34"/>
      <c r="D37" s="21" t="s">
        <v>82</v>
      </c>
      <c r="E37" s="35" t="s">
        <v>286</v>
      </c>
      <c r="F37" s="36" t="s">
        <v>12</v>
      </c>
      <c r="G37" s="37" t="s">
        <v>68</v>
      </c>
      <c r="H37" s="38">
        <v>0</v>
      </c>
      <c r="I37" s="38">
        <v>0</v>
      </c>
      <c r="J37" s="3" t="s">
        <v>416</v>
      </c>
      <c r="K37" s="39"/>
      <c r="L37" s="39"/>
      <c r="O37" s="20">
        <f t="shared" si="0"/>
        <v>0</v>
      </c>
    </row>
    <row r="38" spans="1:15" ht="126">
      <c r="A38" s="87"/>
      <c r="B38" s="94"/>
      <c r="C38" s="34"/>
      <c r="D38" s="21" t="s">
        <v>83</v>
      </c>
      <c r="E38" s="35" t="s">
        <v>287</v>
      </c>
      <c r="F38" s="36" t="s">
        <v>12</v>
      </c>
      <c r="G38" s="37" t="s">
        <v>24</v>
      </c>
      <c r="H38" s="63">
        <v>21.5</v>
      </c>
      <c r="I38" s="38">
        <v>0</v>
      </c>
      <c r="J38" s="3" t="s">
        <v>417</v>
      </c>
      <c r="K38" s="39"/>
      <c r="L38" s="39"/>
      <c r="N38" s="1">
        <v>1</v>
      </c>
      <c r="O38" s="20">
        <f t="shared" si="0"/>
        <v>0</v>
      </c>
    </row>
    <row r="39" spans="1:15" ht="105">
      <c r="A39" s="87"/>
      <c r="B39" s="94"/>
      <c r="C39" s="34"/>
      <c r="D39" s="21" t="s">
        <v>84</v>
      </c>
      <c r="E39" s="35" t="s">
        <v>288</v>
      </c>
      <c r="F39" s="36" t="s">
        <v>23</v>
      </c>
      <c r="G39" s="37" t="s">
        <v>14</v>
      </c>
      <c r="H39" s="63">
        <v>3.53</v>
      </c>
      <c r="I39" s="63">
        <v>3.53</v>
      </c>
      <c r="J39" s="39" t="s">
        <v>418</v>
      </c>
      <c r="K39" s="39"/>
      <c r="L39" s="39"/>
      <c r="M39" s="1">
        <v>1</v>
      </c>
      <c r="O39" s="20">
        <f t="shared" si="0"/>
        <v>3.53</v>
      </c>
    </row>
    <row r="40" spans="1:15" ht="105">
      <c r="A40" s="92"/>
      <c r="B40" s="93"/>
      <c r="C40" s="34"/>
      <c r="D40" s="46" t="s">
        <v>85</v>
      </c>
      <c r="E40" s="35" t="s">
        <v>289</v>
      </c>
      <c r="F40" s="36" t="s">
        <v>23</v>
      </c>
      <c r="G40" s="37" t="s">
        <v>14</v>
      </c>
      <c r="H40" s="63">
        <v>8.5399999999999991</v>
      </c>
      <c r="I40" s="63">
        <v>8.91</v>
      </c>
      <c r="J40" s="39" t="s">
        <v>418</v>
      </c>
      <c r="K40" s="39"/>
      <c r="L40" s="39"/>
      <c r="M40" s="1">
        <v>1</v>
      </c>
      <c r="O40" s="20">
        <f t="shared" si="0"/>
        <v>8.91</v>
      </c>
    </row>
    <row r="41" spans="1:15" ht="105">
      <c r="A41" s="87"/>
      <c r="B41" s="94"/>
      <c r="C41" s="34"/>
      <c r="D41" s="21" t="s">
        <v>86</v>
      </c>
      <c r="E41" s="35" t="s">
        <v>290</v>
      </c>
      <c r="F41" s="36" t="s">
        <v>23</v>
      </c>
      <c r="G41" s="37" t="s">
        <v>14</v>
      </c>
      <c r="H41" s="63">
        <v>18.239999999999998</v>
      </c>
      <c r="I41" s="63">
        <v>15.2</v>
      </c>
      <c r="J41" s="39" t="s">
        <v>418</v>
      </c>
      <c r="K41" s="39"/>
      <c r="L41" s="39"/>
      <c r="M41" s="1">
        <v>1</v>
      </c>
      <c r="O41" s="20">
        <f t="shared" si="0"/>
        <v>15.2</v>
      </c>
    </row>
    <row r="42" spans="1:15" ht="105">
      <c r="A42" s="87"/>
      <c r="B42" s="94"/>
      <c r="C42" s="34"/>
      <c r="D42" s="21" t="s">
        <v>87</v>
      </c>
      <c r="E42" s="35" t="s">
        <v>291</v>
      </c>
      <c r="F42" s="36" t="s">
        <v>23</v>
      </c>
      <c r="G42" s="37" t="s">
        <v>14</v>
      </c>
      <c r="H42" s="63">
        <v>20.8</v>
      </c>
      <c r="I42" s="63">
        <v>17.34</v>
      </c>
      <c r="J42" s="39" t="s">
        <v>418</v>
      </c>
      <c r="K42" s="39"/>
      <c r="L42" s="39"/>
      <c r="M42" s="1">
        <v>1</v>
      </c>
      <c r="O42" s="20">
        <f t="shared" si="0"/>
        <v>17.34</v>
      </c>
    </row>
    <row r="43" spans="1:15" ht="105">
      <c r="A43" s="87"/>
      <c r="B43" s="94"/>
      <c r="C43" s="34"/>
      <c r="D43" s="21" t="s">
        <v>88</v>
      </c>
      <c r="E43" s="35" t="s">
        <v>292</v>
      </c>
      <c r="F43" s="36" t="s">
        <v>12</v>
      </c>
      <c r="G43" s="37" t="s">
        <v>24</v>
      </c>
      <c r="H43" s="63">
        <v>9.09</v>
      </c>
      <c r="I43" s="38">
        <v>0</v>
      </c>
      <c r="J43" s="3" t="s">
        <v>416</v>
      </c>
      <c r="K43" s="39"/>
      <c r="L43" s="39"/>
      <c r="O43" s="20">
        <f t="shared" si="0"/>
        <v>0</v>
      </c>
    </row>
    <row r="44" spans="1:15" ht="308.45" customHeight="1">
      <c r="A44" s="87"/>
      <c r="B44" s="94"/>
      <c r="C44" s="34"/>
      <c r="D44" s="21" t="s">
        <v>293</v>
      </c>
      <c r="E44" s="35" t="s">
        <v>294</v>
      </c>
      <c r="F44" s="36" t="s">
        <v>12</v>
      </c>
      <c r="G44" s="37" t="s">
        <v>68</v>
      </c>
      <c r="H44" s="38">
        <v>0</v>
      </c>
      <c r="I44" s="38">
        <v>0</v>
      </c>
      <c r="J44" s="3" t="s">
        <v>416</v>
      </c>
      <c r="K44" s="39"/>
      <c r="L44" s="39"/>
      <c r="O44" s="20">
        <f t="shared" si="0"/>
        <v>0</v>
      </c>
    </row>
    <row r="45" spans="1:15" ht="105">
      <c r="A45" s="87"/>
      <c r="B45" s="102" t="s">
        <v>90</v>
      </c>
      <c r="C45" s="34"/>
      <c r="D45" s="21" t="s">
        <v>91</v>
      </c>
      <c r="E45" s="35" t="s">
        <v>295</v>
      </c>
      <c r="F45" s="36" t="s">
        <v>25</v>
      </c>
      <c r="G45" s="37" t="s">
        <v>14</v>
      </c>
      <c r="H45" s="63">
        <v>75.69</v>
      </c>
      <c r="I45" s="38">
        <v>0</v>
      </c>
      <c r="J45" s="3" t="s">
        <v>416</v>
      </c>
      <c r="K45" s="39"/>
      <c r="L45" s="39"/>
      <c r="O45" s="20">
        <f t="shared" si="0"/>
        <v>0</v>
      </c>
    </row>
    <row r="46" spans="1:15" ht="126">
      <c r="A46" s="87"/>
      <c r="B46" s="103"/>
      <c r="C46" s="34"/>
      <c r="D46" s="21" t="s">
        <v>92</v>
      </c>
      <c r="E46" s="35" t="s">
        <v>296</v>
      </c>
      <c r="F46" s="36" t="s">
        <v>12</v>
      </c>
      <c r="G46" s="37" t="s">
        <v>24</v>
      </c>
      <c r="H46" s="63">
        <v>5.7</v>
      </c>
      <c r="I46" s="38">
        <v>0</v>
      </c>
      <c r="J46" s="3" t="s">
        <v>417</v>
      </c>
      <c r="K46" s="39"/>
      <c r="L46" s="39"/>
      <c r="N46" s="1">
        <v>1</v>
      </c>
      <c r="O46" s="20">
        <f t="shared" si="0"/>
        <v>0</v>
      </c>
    </row>
    <row r="47" spans="1:15" ht="105">
      <c r="A47" s="64"/>
      <c r="B47" s="45"/>
      <c r="C47" s="34"/>
      <c r="D47" s="46" t="s">
        <v>297</v>
      </c>
      <c r="E47" s="35" t="s">
        <v>298</v>
      </c>
      <c r="F47" s="36" t="s">
        <v>12</v>
      </c>
      <c r="G47" s="37" t="s">
        <v>24</v>
      </c>
      <c r="H47" s="38">
        <v>0</v>
      </c>
      <c r="I47" s="38">
        <v>0</v>
      </c>
      <c r="J47" s="3" t="s">
        <v>417</v>
      </c>
      <c r="K47" s="39"/>
      <c r="L47" s="39"/>
      <c r="N47" s="1">
        <v>1</v>
      </c>
      <c r="O47" s="20">
        <f t="shared" si="0"/>
        <v>0</v>
      </c>
    </row>
    <row r="48" spans="1:15" ht="105">
      <c r="A48" s="99" t="s">
        <v>94</v>
      </c>
      <c r="B48" s="49" t="s">
        <v>95</v>
      </c>
      <c r="C48" s="34"/>
      <c r="D48" s="46" t="s">
        <v>96</v>
      </c>
      <c r="E48" s="35" t="s">
        <v>299</v>
      </c>
      <c r="F48" s="36" t="s">
        <v>12</v>
      </c>
      <c r="G48" s="37" t="s">
        <v>14</v>
      </c>
      <c r="H48" s="38">
        <v>0</v>
      </c>
      <c r="I48" s="38">
        <v>0</v>
      </c>
      <c r="J48" s="3" t="s">
        <v>416</v>
      </c>
      <c r="K48" s="39"/>
      <c r="L48" s="39"/>
      <c r="O48" s="20">
        <f t="shared" si="0"/>
        <v>0</v>
      </c>
    </row>
    <row r="49" spans="1:15" ht="210">
      <c r="A49" s="100"/>
      <c r="B49" s="48" t="s">
        <v>97</v>
      </c>
      <c r="C49" s="34"/>
      <c r="D49" s="21" t="s">
        <v>98</v>
      </c>
      <c r="E49" s="35" t="s">
        <v>300</v>
      </c>
      <c r="F49" s="36" t="s">
        <v>12</v>
      </c>
      <c r="G49" s="37" t="s">
        <v>93</v>
      </c>
      <c r="H49" s="38">
        <v>0</v>
      </c>
      <c r="I49" s="38">
        <v>0</v>
      </c>
      <c r="J49" s="3" t="s">
        <v>416</v>
      </c>
      <c r="K49" s="39"/>
      <c r="L49" s="39"/>
      <c r="O49" s="20">
        <f t="shared" si="0"/>
        <v>0</v>
      </c>
    </row>
    <row r="50" spans="1:15" ht="105">
      <c r="A50" s="47"/>
      <c r="B50" s="45"/>
      <c r="C50" s="34"/>
      <c r="D50" s="46" t="s">
        <v>398</v>
      </c>
      <c r="E50" s="35" t="s">
        <v>412</v>
      </c>
      <c r="F50" s="36" t="s">
        <v>12</v>
      </c>
      <c r="G50" s="37" t="s">
        <v>14</v>
      </c>
      <c r="H50" s="38">
        <v>0</v>
      </c>
      <c r="I50" s="38">
        <v>0</v>
      </c>
      <c r="J50" s="3" t="s">
        <v>416</v>
      </c>
      <c r="K50" s="39"/>
      <c r="L50" s="39"/>
      <c r="O50" s="20">
        <f t="shared" si="0"/>
        <v>0</v>
      </c>
    </row>
    <row r="51" spans="1:15" ht="21">
      <c r="A51" s="76" t="s">
        <v>17</v>
      </c>
      <c r="B51" s="77"/>
      <c r="C51" s="77"/>
      <c r="D51" s="77"/>
      <c r="E51" s="77"/>
      <c r="F51" s="101"/>
      <c r="G51" s="101"/>
      <c r="H51" s="101"/>
      <c r="I51" s="77"/>
      <c r="J51" s="77"/>
      <c r="K51" s="77"/>
      <c r="L51" s="77"/>
      <c r="O51" s="20">
        <f t="shared" si="0"/>
        <v>0</v>
      </c>
    </row>
    <row r="52" spans="1:15" ht="21">
      <c r="A52" s="78" t="s">
        <v>20</v>
      </c>
      <c r="B52" s="79"/>
      <c r="C52" s="79"/>
      <c r="D52" s="79"/>
      <c r="E52" s="79"/>
      <c r="F52" s="80"/>
      <c r="G52" s="80"/>
      <c r="H52" s="80"/>
      <c r="I52" s="79"/>
      <c r="J52" s="79"/>
      <c r="K52" s="79"/>
      <c r="L52" s="79"/>
      <c r="O52" s="20">
        <f t="shared" si="0"/>
        <v>0</v>
      </c>
    </row>
    <row r="53" spans="1:15" ht="105">
      <c r="A53" s="104" t="s">
        <v>99</v>
      </c>
      <c r="B53" s="106" t="s">
        <v>100</v>
      </c>
      <c r="C53" s="9"/>
      <c r="D53" s="6" t="s">
        <v>21</v>
      </c>
      <c r="E53" s="29" t="s">
        <v>22</v>
      </c>
      <c r="F53" s="50" t="s">
        <v>23</v>
      </c>
      <c r="G53" s="51" t="s">
        <v>68</v>
      </c>
      <c r="H53" s="52">
        <v>0</v>
      </c>
      <c r="I53" s="52">
        <v>0</v>
      </c>
      <c r="J53" s="3" t="s">
        <v>416</v>
      </c>
      <c r="K53" s="9"/>
      <c r="L53" s="9"/>
      <c r="O53" s="20">
        <f t="shared" si="0"/>
        <v>0</v>
      </c>
    </row>
    <row r="54" spans="1:15" ht="126">
      <c r="A54" s="105"/>
      <c r="B54" s="107"/>
      <c r="C54" s="9"/>
      <c r="D54" s="6" t="s">
        <v>101</v>
      </c>
      <c r="E54" s="30" t="s">
        <v>301</v>
      </c>
      <c r="F54" s="50" t="s">
        <v>23</v>
      </c>
      <c r="G54" s="51" t="s">
        <v>68</v>
      </c>
      <c r="H54" s="52">
        <v>0</v>
      </c>
      <c r="I54" s="52">
        <v>0</v>
      </c>
      <c r="J54" s="3" t="s">
        <v>416</v>
      </c>
      <c r="K54" s="9"/>
      <c r="L54" s="9"/>
      <c r="O54" s="20">
        <f t="shared" si="0"/>
        <v>0</v>
      </c>
    </row>
    <row r="55" spans="1:15" ht="190.5" customHeight="1">
      <c r="A55" s="105"/>
      <c r="B55" s="107"/>
      <c r="C55" s="9"/>
      <c r="D55" s="6" t="s">
        <v>102</v>
      </c>
      <c r="E55" s="30" t="s">
        <v>302</v>
      </c>
      <c r="F55" s="50" t="s">
        <v>103</v>
      </c>
      <c r="G55" s="51" t="s">
        <v>24</v>
      </c>
      <c r="H55" s="52">
        <v>0</v>
      </c>
      <c r="I55" s="52">
        <v>0</v>
      </c>
      <c r="J55" s="3" t="s">
        <v>416</v>
      </c>
      <c r="K55" s="9"/>
      <c r="L55" s="9"/>
      <c r="O55" s="20">
        <f t="shared" si="0"/>
        <v>0</v>
      </c>
    </row>
    <row r="56" spans="1:15" ht="126">
      <c r="A56" s="105"/>
      <c r="B56" s="107"/>
      <c r="C56" s="9"/>
      <c r="D56" s="6" t="s">
        <v>104</v>
      </c>
      <c r="E56" s="30" t="s">
        <v>303</v>
      </c>
      <c r="F56" s="50" t="s">
        <v>19</v>
      </c>
      <c r="G56" s="51" t="s">
        <v>24</v>
      </c>
      <c r="H56" s="63">
        <v>7.0000000000000007E-2</v>
      </c>
      <c r="I56" s="52">
        <v>0</v>
      </c>
      <c r="J56" s="3" t="s">
        <v>416</v>
      </c>
      <c r="K56" s="9"/>
      <c r="L56" s="9"/>
      <c r="O56" s="20">
        <f t="shared" si="0"/>
        <v>0</v>
      </c>
    </row>
    <row r="57" spans="1:15" ht="126">
      <c r="A57" s="105"/>
      <c r="B57" s="107"/>
      <c r="C57" s="9"/>
      <c r="D57" s="6" t="s">
        <v>105</v>
      </c>
      <c r="E57" s="30" t="s">
        <v>304</v>
      </c>
      <c r="F57" s="50" t="s">
        <v>12</v>
      </c>
      <c r="G57" s="51" t="s">
        <v>24</v>
      </c>
      <c r="H57" s="52">
        <v>0</v>
      </c>
      <c r="I57" s="52">
        <v>0</v>
      </c>
      <c r="J57" s="3" t="s">
        <v>416</v>
      </c>
      <c r="K57" s="9"/>
      <c r="L57" s="9"/>
      <c r="O57" s="20">
        <f t="shared" si="0"/>
        <v>0</v>
      </c>
    </row>
    <row r="58" spans="1:15" ht="126">
      <c r="A58" s="108"/>
      <c r="B58" s="109"/>
      <c r="C58" s="9"/>
      <c r="D58" s="6" t="s">
        <v>106</v>
      </c>
      <c r="E58" s="30" t="s">
        <v>305</v>
      </c>
      <c r="F58" s="50" t="s">
        <v>19</v>
      </c>
      <c r="G58" s="51" t="s">
        <v>24</v>
      </c>
      <c r="H58" s="52">
        <v>0</v>
      </c>
      <c r="I58" s="52">
        <v>0</v>
      </c>
      <c r="J58" s="3" t="s">
        <v>416</v>
      </c>
      <c r="K58" s="9"/>
      <c r="L58" s="9"/>
      <c r="O58" s="20">
        <f t="shared" si="0"/>
        <v>0</v>
      </c>
    </row>
    <row r="59" spans="1:15" ht="168">
      <c r="A59" s="109"/>
      <c r="B59" s="109"/>
      <c r="C59" s="9"/>
      <c r="D59" s="6" t="s">
        <v>107</v>
      </c>
      <c r="E59" s="30" t="s">
        <v>306</v>
      </c>
      <c r="F59" s="50" t="s">
        <v>13</v>
      </c>
      <c r="G59" s="51" t="s">
        <v>68</v>
      </c>
      <c r="H59" s="52">
        <v>0</v>
      </c>
      <c r="I59" s="52">
        <v>0</v>
      </c>
      <c r="J59" s="3" t="s">
        <v>416</v>
      </c>
      <c r="K59" s="9"/>
      <c r="L59" s="9"/>
      <c r="O59" s="20">
        <f t="shared" si="0"/>
        <v>0</v>
      </c>
    </row>
    <row r="60" spans="1:15" ht="231">
      <c r="A60" s="109"/>
      <c r="B60" s="109"/>
      <c r="C60" s="9"/>
      <c r="D60" s="6" t="s">
        <v>108</v>
      </c>
      <c r="E60" s="30" t="s">
        <v>307</v>
      </c>
      <c r="F60" s="50" t="s">
        <v>13</v>
      </c>
      <c r="G60" s="51" t="s">
        <v>68</v>
      </c>
      <c r="H60" s="63">
        <v>0.02</v>
      </c>
      <c r="I60" s="52">
        <v>0</v>
      </c>
      <c r="J60" s="3" t="s">
        <v>416</v>
      </c>
      <c r="K60" s="9"/>
      <c r="L60" s="9"/>
      <c r="O60" s="20">
        <f t="shared" si="0"/>
        <v>0</v>
      </c>
    </row>
    <row r="61" spans="1:15" ht="240" customHeight="1">
      <c r="A61" s="109"/>
      <c r="B61" s="104" t="s">
        <v>109</v>
      </c>
      <c r="C61" s="9"/>
      <c r="D61" s="6" t="s">
        <v>110</v>
      </c>
      <c r="E61" s="30" t="s">
        <v>308</v>
      </c>
      <c r="F61" s="50" t="s">
        <v>19</v>
      </c>
      <c r="G61" s="51" t="s">
        <v>24</v>
      </c>
      <c r="H61" s="52">
        <v>0</v>
      </c>
      <c r="I61" s="52">
        <v>0</v>
      </c>
      <c r="J61" s="3" t="s">
        <v>416</v>
      </c>
      <c r="K61" s="9"/>
      <c r="L61" s="9"/>
      <c r="O61" s="20">
        <f t="shared" si="0"/>
        <v>0</v>
      </c>
    </row>
    <row r="62" spans="1:15" ht="105">
      <c r="A62" s="109"/>
      <c r="B62" s="105"/>
      <c r="C62" s="9"/>
      <c r="D62" s="6" t="s">
        <v>111</v>
      </c>
      <c r="E62" s="30" t="s">
        <v>309</v>
      </c>
      <c r="F62" s="50" t="s">
        <v>19</v>
      </c>
      <c r="G62" s="51" t="s">
        <v>14</v>
      </c>
      <c r="H62" s="52">
        <v>0</v>
      </c>
      <c r="I62" s="52">
        <v>0</v>
      </c>
      <c r="J62" s="3" t="s">
        <v>416</v>
      </c>
      <c r="K62" s="9"/>
      <c r="L62" s="9"/>
      <c r="O62" s="20">
        <f t="shared" si="0"/>
        <v>0</v>
      </c>
    </row>
    <row r="63" spans="1:15" ht="147">
      <c r="A63" s="108"/>
      <c r="B63" s="104" t="s">
        <v>112</v>
      </c>
      <c r="C63" s="9"/>
      <c r="D63" s="10" t="s">
        <v>113</v>
      </c>
      <c r="E63" s="30" t="s">
        <v>310</v>
      </c>
      <c r="F63" s="50" t="s">
        <v>13</v>
      </c>
      <c r="G63" s="51" t="s">
        <v>24</v>
      </c>
      <c r="H63" s="52">
        <v>0</v>
      </c>
      <c r="I63" s="52">
        <v>0</v>
      </c>
      <c r="J63" s="3" t="s">
        <v>416</v>
      </c>
      <c r="K63" s="9"/>
      <c r="L63" s="9"/>
      <c r="O63" s="20">
        <f t="shared" si="0"/>
        <v>0</v>
      </c>
    </row>
    <row r="64" spans="1:15" ht="105">
      <c r="A64" s="109"/>
      <c r="B64" s="105"/>
      <c r="C64" s="9"/>
      <c r="D64" s="6" t="s">
        <v>114</v>
      </c>
      <c r="E64" s="30" t="s">
        <v>311</v>
      </c>
      <c r="F64" s="50" t="s">
        <v>23</v>
      </c>
      <c r="G64" s="51" t="s">
        <v>68</v>
      </c>
      <c r="H64" s="63">
        <v>1.5</v>
      </c>
      <c r="I64" s="52">
        <v>0</v>
      </c>
      <c r="J64" s="3" t="s">
        <v>416</v>
      </c>
      <c r="K64" s="9"/>
      <c r="L64" s="9"/>
      <c r="O64" s="20">
        <f t="shared" si="0"/>
        <v>0</v>
      </c>
    </row>
    <row r="65" spans="1:15" ht="168">
      <c r="A65" s="109"/>
      <c r="B65" s="105"/>
      <c r="C65" s="9"/>
      <c r="D65" s="6" t="s">
        <v>115</v>
      </c>
      <c r="E65" s="30" t="s">
        <v>312</v>
      </c>
      <c r="F65" s="50" t="s">
        <v>23</v>
      </c>
      <c r="G65" s="51" t="s">
        <v>14</v>
      </c>
      <c r="H65" s="52">
        <v>0</v>
      </c>
      <c r="I65" s="52">
        <v>0</v>
      </c>
      <c r="J65" s="3" t="s">
        <v>416</v>
      </c>
      <c r="K65" s="9"/>
      <c r="L65" s="9"/>
      <c r="O65" s="20">
        <f t="shared" si="0"/>
        <v>0</v>
      </c>
    </row>
    <row r="66" spans="1:15" ht="210">
      <c r="A66" s="109"/>
      <c r="B66" s="105"/>
      <c r="C66" s="9"/>
      <c r="D66" s="6" t="s">
        <v>116</v>
      </c>
      <c r="E66" s="30" t="s">
        <v>313</v>
      </c>
      <c r="F66" s="50" t="s">
        <v>12</v>
      </c>
      <c r="G66" s="51" t="s">
        <v>49</v>
      </c>
      <c r="H66" s="52">
        <v>0</v>
      </c>
      <c r="I66" s="52">
        <v>0</v>
      </c>
      <c r="J66" s="3" t="s">
        <v>416</v>
      </c>
      <c r="K66" s="9"/>
      <c r="L66" s="9"/>
      <c r="O66" s="20">
        <f t="shared" si="0"/>
        <v>0</v>
      </c>
    </row>
    <row r="67" spans="1:15" ht="105">
      <c r="A67" s="109"/>
      <c r="B67" s="105"/>
      <c r="C67" s="9"/>
      <c r="D67" s="6" t="s">
        <v>117</v>
      </c>
      <c r="E67" s="30" t="s">
        <v>314</v>
      </c>
      <c r="F67" s="50" t="s">
        <v>12</v>
      </c>
      <c r="G67" s="51" t="s">
        <v>68</v>
      </c>
      <c r="H67" s="63">
        <v>31.47</v>
      </c>
      <c r="I67" s="52">
        <v>0</v>
      </c>
      <c r="J67" s="3" t="s">
        <v>416</v>
      </c>
      <c r="K67" s="9"/>
      <c r="L67" s="9"/>
      <c r="O67" s="20">
        <f t="shared" si="0"/>
        <v>0</v>
      </c>
    </row>
    <row r="68" spans="1:15" ht="105">
      <c r="A68" s="108"/>
      <c r="B68" s="104" t="s">
        <v>118</v>
      </c>
      <c r="C68" s="9"/>
      <c r="D68" s="6" t="s">
        <v>119</v>
      </c>
      <c r="E68" s="30" t="s">
        <v>315</v>
      </c>
      <c r="F68" s="50" t="s">
        <v>19</v>
      </c>
      <c r="G68" s="51" t="s">
        <v>49</v>
      </c>
      <c r="H68" s="52">
        <v>0</v>
      </c>
      <c r="I68" s="52">
        <v>0</v>
      </c>
      <c r="J68" s="3" t="s">
        <v>416</v>
      </c>
      <c r="K68" s="9"/>
      <c r="L68" s="9"/>
      <c r="O68" s="20">
        <f t="shared" si="0"/>
        <v>0</v>
      </c>
    </row>
    <row r="69" spans="1:15" ht="105">
      <c r="A69" s="109"/>
      <c r="B69" s="105"/>
      <c r="C69" s="9"/>
      <c r="D69" s="6" t="s">
        <v>120</v>
      </c>
      <c r="E69" s="30" t="s">
        <v>316</v>
      </c>
      <c r="F69" s="50" t="s">
        <v>13</v>
      </c>
      <c r="G69" s="51" t="s">
        <v>49</v>
      </c>
      <c r="H69" s="52">
        <v>0</v>
      </c>
      <c r="I69" s="52">
        <v>0</v>
      </c>
      <c r="J69" s="3" t="s">
        <v>416</v>
      </c>
      <c r="K69" s="9"/>
      <c r="L69" s="9"/>
      <c r="O69" s="20">
        <f t="shared" si="0"/>
        <v>0</v>
      </c>
    </row>
    <row r="70" spans="1:15" ht="189">
      <c r="A70" s="109"/>
      <c r="B70" s="104" t="s">
        <v>121</v>
      </c>
      <c r="C70" s="9"/>
      <c r="D70" s="6" t="s">
        <v>122</v>
      </c>
      <c r="E70" s="30" t="s">
        <v>317</v>
      </c>
      <c r="F70" s="50" t="s">
        <v>13</v>
      </c>
      <c r="G70" s="51" t="s">
        <v>14</v>
      </c>
      <c r="H70" s="63">
        <v>0.2</v>
      </c>
      <c r="I70" s="52">
        <v>0</v>
      </c>
      <c r="J70" s="3" t="s">
        <v>416</v>
      </c>
      <c r="K70" s="9"/>
      <c r="L70" s="9"/>
      <c r="O70" s="20">
        <f t="shared" si="0"/>
        <v>0</v>
      </c>
    </row>
    <row r="71" spans="1:15" ht="105">
      <c r="A71" s="109"/>
      <c r="B71" s="105"/>
      <c r="C71" s="9"/>
      <c r="D71" s="6" t="s">
        <v>123</v>
      </c>
      <c r="E71" s="30" t="s">
        <v>318</v>
      </c>
      <c r="F71" s="50" t="s">
        <v>19</v>
      </c>
      <c r="G71" s="51" t="s">
        <v>14</v>
      </c>
      <c r="H71" s="63">
        <v>2</v>
      </c>
      <c r="I71" s="52">
        <v>0</v>
      </c>
      <c r="J71" s="3" t="s">
        <v>416</v>
      </c>
      <c r="K71" s="9"/>
      <c r="L71" s="9"/>
      <c r="O71" s="20">
        <f t="shared" si="0"/>
        <v>0</v>
      </c>
    </row>
    <row r="72" spans="1:15" ht="126">
      <c r="A72" s="109"/>
      <c r="B72" s="28" t="s">
        <v>124</v>
      </c>
      <c r="C72" s="9"/>
      <c r="D72" s="7" t="s">
        <v>125</v>
      </c>
      <c r="E72" s="30" t="s">
        <v>319</v>
      </c>
      <c r="F72" s="50" t="s">
        <v>25</v>
      </c>
      <c r="G72" s="51" t="s">
        <v>14</v>
      </c>
      <c r="H72" s="52">
        <v>0</v>
      </c>
      <c r="I72" s="52">
        <v>0</v>
      </c>
      <c r="J72" s="3" t="s">
        <v>416</v>
      </c>
      <c r="K72" s="9"/>
      <c r="L72" s="9"/>
      <c r="O72" s="20">
        <f t="shared" ref="O72:O135" si="1">I72</f>
        <v>0</v>
      </c>
    </row>
    <row r="73" spans="1:15" ht="147">
      <c r="A73" s="109"/>
      <c r="B73" s="105" t="s">
        <v>126</v>
      </c>
      <c r="C73" s="9"/>
      <c r="D73" s="31" t="s">
        <v>127</v>
      </c>
      <c r="E73" s="30" t="s">
        <v>320</v>
      </c>
      <c r="F73" s="50" t="s">
        <v>25</v>
      </c>
      <c r="G73" s="51" t="s">
        <v>14</v>
      </c>
      <c r="H73" s="52">
        <v>0</v>
      </c>
      <c r="I73" s="52">
        <v>0</v>
      </c>
      <c r="J73" s="3" t="s">
        <v>416</v>
      </c>
      <c r="K73" s="9"/>
      <c r="L73" s="9"/>
      <c r="O73" s="20">
        <f t="shared" si="1"/>
        <v>0</v>
      </c>
    </row>
    <row r="74" spans="1:15" ht="105">
      <c r="A74" s="109"/>
      <c r="B74" s="105"/>
      <c r="C74" s="9"/>
      <c r="D74" s="6" t="s">
        <v>128</v>
      </c>
      <c r="E74" s="30" t="s">
        <v>321</v>
      </c>
      <c r="F74" s="50" t="s">
        <v>19</v>
      </c>
      <c r="G74" s="51" t="s">
        <v>14</v>
      </c>
      <c r="H74" s="52">
        <v>0</v>
      </c>
      <c r="I74" s="52">
        <v>0</v>
      </c>
      <c r="J74" s="3" t="s">
        <v>416</v>
      </c>
      <c r="K74" s="9"/>
      <c r="L74" s="9"/>
      <c r="O74" s="20">
        <f t="shared" si="1"/>
        <v>0</v>
      </c>
    </row>
    <row r="75" spans="1:15" ht="105">
      <c r="A75" s="109"/>
      <c r="B75" s="105"/>
      <c r="C75" s="9"/>
      <c r="D75" s="7" t="s">
        <v>129</v>
      </c>
      <c r="E75" s="30" t="s">
        <v>322</v>
      </c>
      <c r="F75" s="50" t="s">
        <v>23</v>
      </c>
      <c r="G75" s="51" t="s">
        <v>14</v>
      </c>
      <c r="H75" s="52">
        <v>0</v>
      </c>
      <c r="I75" s="52">
        <v>0</v>
      </c>
      <c r="J75" s="3" t="s">
        <v>416</v>
      </c>
      <c r="K75" s="9"/>
      <c r="L75" s="9"/>
      <c r="O75" s="20">
        <f t="shared" si="1"/>
        <v>0</v>
      </c>
    </row>
    <row r="76" spans="1:15" ht="105">
      <c r="A76" s="109"/>
      <c r="B76" s="105"/>
      <c r="C76" s="9"/>
      <c r="D76" s="7" t="s">
        <v>130</v>
      </c>
      <c r="E76" s="30" t="s">
        <v>323</v>
      </c>
      <c r="F76" s="50" t="s">
        <v>12</v>
      </c>
      <c r="G76" s="51" t="s">
        <v>24</v>
      </c>
      <c r="H76" s="52">
        <v>0</v>
      </c>
      <c r="I76" s="52">
        <v>0</v>
      </c>
      <c r="J76" s="3" t="s">
        <v>416</v>
      </c>
      <c r="K76" s="9"/>
      <c r="L76" s="9"/>
      <c r="O76" s="20">
        <f t="shared" si="1"/>
        <v>0</v>
      </c>
    </row>
    <row r="77" spans="1:15" ht="105">
      <c r="A77" s="109"/>
      <c r="B77" s="105"/>
      <c r="C77" s="9"/>
      <c r="D77" s="7" t="s">
        <v>131</v>
      </c>
      <c r="E77" s="30" t="s">
        <v>324</v>
      </c>
      <c r="F77" s="50" t="s">
        <v>12</v>
      </c>
      <c r="G77" s="51" t="s">
        <v>14</v>
      </c>
      <c r="H77" s="52">
        <v>0</v>
      </c>
      <c r="I77" s="52">
        <v>0</v>
      </c>
      <c r="J77" s="3" t="s">
        <v>416</v>
      </c>
      <c r="K77" s="9"/>
      <c r="L77" s="9"/>
      <c r="O77" s="20">
        <f t="shared" si="1"/>
        <v>0</v>
      </c>
    </row>
    <row r="78" spans="1:15" ht="105">
      <c r="A78" s="109"/>
      <c r="B78" s="105"/>
      <c r="C78" s="9"/>
      <c r="D78" s="7" t="s">
        <v>132</v>
      </c>
      <c r="E78" s="30" t="s">
        <v>325</v>
      </c>
      <c r="F78" s="50" t="s">
        <v>13</v>
      </c>
      <c r="G78" s="51" t="s">
        <v>14</v>
      </c>
      <c r="H78" s="52">
        <v>0</v>
      </c>
      <c r="I78" s="52">
        <v>0</v>
      </c>
      <c r="J78" s="3" t="s">
        <v>416</v>
      </c>
      <c r="K78" s="9"/>
      <c r="L78" s="9"/>
      <c r="O78" s="20">
        <f t="shared" si="1"/>
        <v>0</v>
      </c>
    </row>
    <row r="79" spans="1:15" ht="189">
      <c r="A79" s="104" t="s">
        <v>133</v>
      </c>
      <c r="B79" s="28" t="s">
        <v>134</v>
      </c>
      <c r="C79" s="8"/>
      <c r="D79" s="6" t="s">
        <v>135</v>
      </c>
      <c r="E79" s="32" t="s">
        <v>326</v>
      </c>
      <c r="F79" s="50" t="s">
        <v>19</v>
      </c>
      <c r="G79" s="51" t="s">
        <v>68</v>
      </c>
      <c r="H79" s="52">
        <v>0</v>
      </c>
      <c r="I79" s="52">
        <v>0</v>
      </c>
      <c r="J79" s="3" t="s">
        <v>416</v>
      </c>
      <c r="K79" s="3"/>
      <c r="L79" s="3"/>
      <c r="O79" s="20">
        <f t="shared" si="1"/>
        <v>0</v>
      </c>
    </row>
    <row r="80" spans="1:15" ht="126">
      <c r="A80" s="105"/>
      <c r="B80" s="104" t="s">
        <v>136</v>
      </c>
      <c r="C80" s="8"/>
      <c r="D80" s="6" t="s">
        <v>137</v>
      </c>
      <c r="E80" s="32" t="s">
        <v>327</v>
      </c>
      <c r="F80" s="50" t="s">
        <v>19</v>
      </c>
      <c r="G80" s="51" t="s">
        <v>14</v>
      </c>
      <c r="H80" s="52">
        <v>0</v>
      </c>
      <c r="I80" s="52">
        <v>0</v>
      </c>
      <c r="J80" s="3" t="s">
        <v>416</v>
      </c>
      <c r="K80" s="3"/>
      <c r="L80" s="3"/>
      <c r="O80" s="20">
        <f t="shared" si="1"/>
        <v>0</v>
      </c>
    </row>
    <row r="81" spans="1:15" ht="105">
      <c r="A81" s="105"/>
      <c r="B81" s="105"/>
      <c r="C81" s="8"/>
      <c r="D81" s="7" t="s">
        <v>138</v>
      </c>
      <c r="E81" s="32" t="s">
        <v>328</v>
      </c>
      <c r="F81" s="50" t="s">
        <v>12</v>
      </c>
      <c r="G81" s="51" t="s">
        <v>14</v>
      </c>
      <c r="H81" s="52">
        <v>0</v>
      </c>
      <c r="I81" s="52">
        <v>0</v>
      </c>
      <c r="J81" s="3" t="s">
        <v>416</v>
      </c>
      <c r="K81" s="3"/>
      <c r="L81" s="3"/>
      <c r="O81" s="20">
        <f t="shared" si="1"/>
        <v>0</v>
      </c>
    </row>
    <row r="82" spans="1:15" ht="168">
      <c r="A82" s="105"/>
      <c r="B82" s="105"/>
      <c r="C82" s="8"/>
      <c r="D82" s="7" t="s">
        <v>139</v>
      </c>
      <c r="E82" s="32" t="s">
        <v>329</v>
      </c>
      <c r="F82" s="50" t="s">
        <v>12</v>
      </c>
      <c r="G82" s="51" t="s">
        <v>49</v>
      </c>
      <c r="H82" s="52">
        <v>0</v>
      </c>
      <c r="I82" s="52">
        <v>0</v>
      </c>
      <c r="J82" s="3" t="s">
        <v>416</v>
      </c>
      <c r="K82" s="3"/>
      <c r="L82" s="3"/>
      <c r="O82" s="20">
        <f t="shared" si="1"/>
        <v>0</v>
      </c>
    </row>
    <row r="83" spans="1:15" ht="24.6" customHeight="1">
      <c r="A83" s="76" t="s">
        <v>26</v>
      </c>
      <c r="B83" s="77"/>
      <c r="C83" s="77"/>
      <c r="D83" s="77"/>
      <c r="E83" s="77"/>
      <c r="F83" s="101"/>
      <c r="G83" s="101"/>
      <c r="H83" s="101"/>
      <c r="I83" s="77"/>
      <c r="J83" s="77"/>
      <c r="K83" s="77"/>
      <c r="L83" s="77"/>
      <c r="O83" s="20">
        <f t="shared" si="1"/>
        <v>0</v>
      </c>
    </row>
    <row r="84" spans="1:15" ht="21">
      <c r="A84" s="78" t="s">
        <v>27</v>
      </c>
      <c r="B84" s="79"/>
      <c r="C84" s="79"/>
      <c r="D84" s="79"/>
      <c r="E84" s="79"/>
      <c r="F84" s="79"/>
      <c r="G84" s="79"/>
      <c r="H84" s="80"/>
      <c r="I84" s="79"/>
      <c r="J84" s="79"/>
      <c r="K84" s="79"/>
      <c r="L84" s="79"/>
      <c r="O84" s="20">
        <f t="shared" si="1"/>
        <v>0</v>
      </c>
    </row>
    <row r="85" spans="1:15" ht="126">
      <c r="A85" s="110" t="s">
        <v>140</v>
      </c>
      <c r="B85" s="7" t="s">
        <v>141</v>
      </c>
      <c r="C85" s="9"/>
      <c r="D85" s="7" t="s">
        <v>28</v>
      </c>
      <c r="E85" s="18" t="s">
        <v>330</v>
      </c>
      <c r="F85" s="22" t="s">
        <v>12</v>
      </c>
      <c r="G85" s="23" t="s">
        <v>14</v>
      </c>
      <c r="H85" s="52">
        <v>0</v>
      </c>
      <c r="I85" s="52">
        <v>0</v>
      </c>
      <c r="J85" s="3" t="s">
        <v>416</v>
      </c>
      <c r="K85" s="9"/>
      <c r="L85" s="9"/>
      <c r="O85" s="20">
        <f t="shared" si="1"/>
        <v>0</v>
      </c>
    </row>
    <row r="86" spans="1:15" ht="126">
      <c r="A86" s="110"/>
      <c r="B86" s="6" t="s">
        <v>142</v>
      </c>
      <c r="C86" s="9"/>
      <c r="D86" s="7" t="s">
        <v>143</v>
      </c>
      <c r="E86" s="18" t="s">
        <v>331</v>
      </c>
      <c r="F86" s="22" t="s">
        <v>13</v>
      </c>
      <c r="G86" s="23" t="s">
        <v>14</v>
      </c>
      <c r="H86" s="52">
        <v>0</v>
      </c>
      <c r="I86" s="52">
        <v>0</v>
      </c>
      <c r="J86" s="3" t="s">
        <v>416</v>
      </c>
      <c r="K86" s="9"/>
      <c r="L86" s="9"/>
      <c r="O86" s="20">
        <f t="shared" si="1"/>
        <v>0</v>
      </c>
    </row>
    <row r="87" spans="1:15" ht="105">
      <c r="A87" s="110"/>
      <c r="B87" s="6" t="s">
        <v>144</v>
      </c>
      <c r="C87" s="9"/>
      <c r="D87" s="7" t="s">
        <v>145</v>
      </c>
      <c r="E87" s="18" t="s">
        <v>332</v>
      </c>
      <c r="F87" s="22" t="s">
        <v>19</v>
      </c>
      <c r="G87" s="23" t="s">
        <v>24</v>
      </c>
      <c r="H87" s="52">
        <v>0</v>
      </c>
      <c r="I87" s="52">
        <v>0</v>
      </c>
      <c r="J87" s="3" t="s">
        <v>416</v>
      </c>
      <c r="K87" s="9"/>
      <c r="L87" s="9"/>
      <c r="O87" s="20">
        <f t="shared" si="1"/>
        <v>0</v>
      </c>
    </row>
    <row r="88" spans="1:15" ht="123" customHeight="1">
      <c r="A88" s="90" t="s">
        <v>146</v>
      </c>
      <c r="B88" s="90" t="s">
        <v>147</v>
      </c>
      <c r="C88" s="9"/>
      <c r="D88" s="6" t="s">
        <v>148</v>
      </c>
      <c r="E88" s="18" t="s">
        <v>333</v>
      </c>
      <c r="F88" s="22" t="s">
        <v>12</v>
      </c>
      <c r="G88" s="23" t="s">
        <v>68</v>
      </c>
      <c r="H88" s="63">
        <v>5.29</v>
      </c>
      <c r="I88" s="52">
        <v>0</v>
      </c>
      <c r="J88" s="3" t="s">
        <v>417</v>
      </c>
      <c r="K88" s="9"/>
      <c r="L88" s="9"/>
      <c r="N88" s="1">
        <v>1</v>
      </c>
      <c r="O88" s="20">
        <f t="shared" si="1"/>
        <v>0</v>
      </c>
    </row>
    <row r="89" spans="1:15" ht="105">
      <c r="A89" s="90"/>
      <c r="B89" s="90"/>
      <c r="C89" s="9"/>
      <c r="D89" s="7" t="s">
        <v>149</v>
      </c>
      <c r="E89" s="18" t="s">
        <v>334</v>
      </c>
      <c r="F89" s="22" t="s">
        <v>19</v>
      </c>
      <c r="G89" s="23" t="s">
        <v>24</v>
      </c>
      <c r="H89" s="52">
        <v>0</v>
      </c>
      <c r="I89" s="52">
        <v>0</v>
      </c>
      <c r="J89" s="3" t="s">
        <v>416</v>
      </c>
      <c r="K89" s="9"/>
      <c r="L89" s="9"/>
      <c r="O89" s="20">
        <f t="shared" si="1"/>
        <v>0</v>
      </c>
    </row>
    <row r="90" spans="1:15" ht="196.9" customHeight="1">
      <c r="A90" s="90"/>
      <c r="B90" s="6" t="s">
        <v>150</v>
      </c>
      <c r="C90" s="9"/>
      <c r="D90" s="7" t="s">
        <v>151</v>
      </c>
      <c r="E90" s="18" t="s">
        <v>335</v>
      </c>
      <c r="F90" s="22" t="s">
        <v>12</v>
      </c>
      <c r="G90" s="23" t="s">
        <v>14</v>
      </c>
      <c r="H90" s="52">
        <v>0</v>
      </c>
      <c r="I90" s="52">
        <v>0</v>
      </c>
      <c r="J90" s="3" t="s">
        <v>416</v>
      </c>
      <c r="K90" s="9"/>
      <c r="L90" s="9"/>
      <c r="O90" s="20">
        <f t="shared" si="1"/>
        <v>0</v>
      </c>
    </row>
    <row r="91" spans="1:15" ht="172.15" customHeight="1">
      <c r="A91" s="91"/>
      <c r="B91" s="91"/>
      <c r="C91" s="9"/>
      <c r="D91" s="7" t="s">
        <v>152</v>
      </c>
      <c r="E91" s="18" t="s">
        <v>336</v>
      </c>
      <c r="F91" s="22" t="s">
        <v>13</v>
      </c>
      <c r="G91" s="23" t="s">
        <v>24</v>
      </c>
      <c r="H91" s="52">
        <v>0</v>
      </c>
      <c r="I91" s="52">
        <v>0</v>
      </c>
      <c r="J91" s="3" t="s">
        <v>416</v>
      </c>
      <c r="K91" s="9"/>
      <c r="L91" s="9"/>
      <c r="O91" s="20">
        <f t="shared" si="1"/>
        <v>0</v>
      </c>
    </row>
    <row r="92" spans="1:15" ht="126">
      <c r="A92" s="91"/>
      <c r="B92" s="91"/>
      <c r="C92" s="9"/>
      <c r="D92" s="7" t="s">
        <v>153</v>
      </c>
      <c r="E92" s="18" t="s">
        <v>337</v>
      </c>
      <c r="F92" s="22" t="s">
        <v>13</v>
      </c>
      <c r="G92" s="23" t="s">
        <v>14</v>
      </c>
      <c r="H92" s="63">
        <v>0.12</v>
      </c>
      <c r="I92" s="52">
        <v>0</v>
      </c>
      <c r="J92" s="3" t="s">
        <v>416</v>
      </c>
      <c r="K92" s="9"/>
      <c r="L92" s="9"/>
      <c r="O92" s="20">
        <f t="shared" si="1"/>
        <v>0</v>
      </c>
    </row>
    <row r="93" spans="1:15" ht="123" customHeight="1">
      <c r="A93" s="91"/>
      <c r="B93" s="90" t="s">
        <v>154</v>
      </c>
      <c r="C93" s="9"/>
      <c r="D93" s="7" t="s">
        <v>155</v>
      </c>
      <c r="E93" s="18" t="s">
        <v>338</v>
      </c>
      <c r="F93" s="22" t="s">
        <v>13</v>
      </c>
      <c r="G93" s="23" t="s">
        <v>14</v>
      </c>
      <c r="H93" s="52">
        <v>0</v>
      </c>
      <c r="I93" s="52">
        <v>0</v>
      </c>
      <c r="J93" s="3" t="s">
        <v>416</v>
      </c>
      <c r="K93" s="9"/>
      <c r="L93" s="9"/>
      <c r="O93" s="20">
        <f t="shared" si="1"/>
        <v>0</v>
      </c>
    </row>
    <row r="94" spans="1:15" ht="105">
      <c r="A94" s="91"/>
      <c r="B94" s="90"/>
      <c r="C94" s="9"/>
      <c r="D94" s="7" t="s">
        <v>156</v>
      </c>
      <c r="E94" s="18" t="s">
        <v>339</v>
      </c>
      <c r="F94" s="22" t="s">
        <v>13</v>
      </c>
      <c r="G94" s="23" t="s">
        <v>14</v>
      </c>
      <c r="H94" s="52">
        <v>0</v>
      </c>
      <c r="I94" s="52">
        <v>0</v>
      </c>
      <c r="J94" s="3" t="s">
        <v>416</v>
      </c>
      <c r="K94" s="9"/>
      <c r="L94" s="9"/>
      <c r="O94" s="20">
        <f t="shared" si="1"/>
        <v>0</v>
      </c>
    </row>
    <row r="95" spans="1:15" ht="126">
      <c r="A95" s="91"/>
      <c r="B95" s="6" t="s">
        <v>157</v>
      </c>
      <c r="C95" s="8"/>
      <c r="D95" s="7" t="s">
        <v>158</v>
      </c>
      <c r="E95" s="3" t="s">
        <v>340</v>
      </c>
      <c r="F95" s="22" t="s">
        <v>13</v>
      </c>
      <c r="G95" s="23" t="s">
        <v>14</v>
      </c>
      <c r="H95" s="52">
        <v>0</v>
      </c>
      <c r="I95" s="52">
        <v>0</v>
      </c>
      <c r="J95" s="3" t="s">
        <v>416</v>
      </c>
      <c r="K95" s="3"/>
      <c r="L95" s="3"/>
      <c r="O95" s="20">
        <f t="shared" si="1"/>
        <v>0</v>
      </c>
    </row>
    <row r="96" spans="1:15" ht="147.6" customHeight="1">
      <c r="A96" s="91"/>
      <c r="B96" s="6" t="s">
        <v>159</v>
      </c>
      <c r="C96" s="8"/>
      <c r="D96" s="6" t="s">
        <v>160</v>
      </c>
      <c r="E96" s="3" t="s">
        <v>341</v>
      </c>
      <c r="F96" s="22" t="s">
        <v>12</v>
      </c>
      <c r="G96" s="23" t="s">
        <v>14</v>
      </c>
      <c r="H96" s="52">
        <v>0</v>
      </c>
      <c r="I96" s="52">
        <v>0</v>
      </c>
      <c r="J96" s="3" t="s">
        <v>416</v>
      </c>
      <c r="K96" s="3"/>
      <c r="L96" s="3"/>
      <c r="O96" s="20">
        <f t="shared" si="1"/>
        <v>0</v>
      </c>
    </row>
    <row r="97" spans="1:15" ht="105">
      <c r="A97" s="91"/>
      <c r="B97" s="6" t="s">
        <v>161</v>
      </c>
      <c r="C97" s="8"/>
      <c r="D97" s="6" t="s">
        <v>29</v>
      </c>
      <c r="E97" s="3" t="s">
        <v>342</v>
      </c>
      <c r="F97" s="22" t="s">
        <v>13</v>
      </c>
      <c r="G97" s="23" t="s">
        <v>14</v>
      </c>
      <c r="H97" s="52">
        <v>0</v>
      </c>
      <c r="I97" s="52">
        <v>0</v>
      </c>
      <c r="J97" s="3" t="s">
        <v>416</v>
      </c>
      <c r="K97" s="3"/>
      <c r="L97" s="3"/>
      <c r="O97" s="20">
        <f t="shared" si="1"/>
        <v>0</v>
      </c>
    </row>
    <row r="98" spans="1:15" ht="24.6" customHeight="1">
      <c r="A98" s="76" t="s">
        <v>26</v>
      </c>
      <c r="B98" s="77"/>
      <c r="C98" s="77"/>
      <c r="D98" s="77"/>
      <c r="E98" s="77"/>
      <c r="F98" s="77"/>
      <c r="G98" s="77"/>
      <c r="H98" s="101"/>
      <c r="I98" s="77"/>
      <c r="J98" s="77"/>
      <c r="K98" s="77"/>
      <c r="L98" s="77"/>
      <c r="O98" s="20">
        <f t="shared" si="1"/>
        <v>0</v>
      </c>
    </row>
    <row r="99" spans="1:15" ht="21">
      <c r="A99" s="78" t="s">
        <v>162</v>
      </c>
      <c r="B99" s="79"/>
      <c r="C99" s="79"/>
      <c r="D99" s="79"/>
      <c r="E99" s="79"/>
      <c r="F99" s="79"/>
      <c r="G99" s="79"/>
      <c r="H99" s="80"/>
      <c r="I99" s="79"/>
      <c r="J99" s="79"/>
      <c r="K99" s="79"/>
      <c r="L99" s="79"/>
      <c r="O99" s="20">
        <f t="shared" si="1"/>
        <v>0</v>
      </c>
    </row>
    <row r="100" spans="1:15" ht="172.15" customHeight="1">
      <c r="A100" s="7" t="s">
        <v>163</v>
      </c>
      <c r="B100" s="7" t="s">
        <v>164</v>
      </c>
      <c r="C100" s="7" t="s">
        <v>165</v>
      </c>
      <c r="D100" s="7" t="s">
        <v>165</v>
      </c>
      <c r="E100" s="6" t="s">
        <v>344</v>
      </c>
      <c r="F100" s="22" t="s">
        <v>12</v>
      </c>
      <c r="G100" s="23" t="s">
        <v>14</v>
      </c>
      <c r="H100" s="52">
        <v>0</v>
      </c>
      <c r="I100" s="52">
        <v>0</v>
      </c>
      <c r="J100" s="3" t="s">
        <v>416</v>
      </c>
      <c r="K100" s="38"/>
      <c r="L100" s="38"/>
      <c r="O100" s="20">
        <f t="shared" si="1"/>
        <v>0</v>
      </c>
    </row>
    <row r="101" spans="1:15" ht="168">
      <c r="A101" s="11" t="s">
        <v>166</v>
      </c>
      <c r="B101" s="7" t="s">
        <v>167</v>
      </c>
      <c r="C101" s="7" t="s">
        <v>168</v>
      </c>
      <c r="D101" s="7" t="s">
        <v>343</v>
      </c>
      <c r="E101" s="17" t="s">
        <v>386</v>
      </c>
      <c r="F101" s="22" t="s">
        <v>13</v>
      </c>
      <c r="G101" s="23" t="s">
        <v>14</v>
      </c>
      <c r="H101" s="63">
        <v>0.94</v>
      </c>
      <c r="I101" s="63">
        <v>0.56000000000000005</v>
      </c>
      <c r="J101" s="3" t="s">
        <v>416</v>
      </c>
      <c r="K101" s="38"/>
      <c r="L101" s="38"/>
      <c r="O101" s="20">
        <f t="shared" si="1"/>
        <v>0.56000000000000005</v>
      </c>
    </row>
    <row r="102" spans="1:15" ht="252">
      <c r="A102" s="12"/>
      <c r="B102" s="10" t="s">
        <v>169</v>
      </c>
      <c r="C102" s="7" t="s">
        <v>170</v>
      </c>
      <c r="D102" s="19" t="s">
        <v>170</v>
      </c>
      <c r="E102" s="53" t="s">
        <v>385</v>
      </c>
      <c r="F102" s="54" t="s">
        <v>19</v>
      </c>
      <c r="G102" s="23" t="s">
        <v>24</v>
      </c>
      <c r="H102" s="52">
        <v>0</v>
      </c>
      <c r="I102" s="52">
        <v>0</v>
      </c>
      <c r="J102" s="3" t="s">
        <v>416</v>
      </c>
      <c r="K102" s="38"/>
      <c r="L102" s="38"/>
      <c r="O102" s="20">
        <f t="shared" si="1"/>
        <v>0</v>
      </c>
    </row>
    <row r="103" spans="1:15" ht="196.9" customHeight="1">
      <c r="A103" s="13"/>
      <c r="B103" s="14"/>
      <c r="C103" s="7" t="s">
        <v>171</v>
      </c>
      <c r="D103" s="19" t="s">
        <v>171</v>
      </c>
      <c r="E103" s="55" t="s">
        <v>387</v>
      </c>
      <c r="F103" s="54" t="s">
        <v>12</v>
      </c>
      <c r="G103" s="23" t="s">
        <v>24</v>
      </c>
      <c r="H103" s="52">
        <v>0</v>
      </c>
      <c r="I103" s="52">
        <v>0</v>
      </c>
      <c r="J103" s="3" t="s">
        <v>416</v>
      </c>
      <c r="K103" s="38"/>
      <c r="L103" s="38"/>
      <c r="O103" s="20">
        <f t="shared" si="1"/>
        <v>0</v>
      </c>
    </row>
    <row r="104" spans="1:15" ht="24.6" customHeight="1">
      <c r="A104" s="111" t="s">
        <v>172</v>
      </c>
      <c r="B104" s="112"/>
      <c r="C104" s="112"/>
      <c r="D104" s="112"/>
      <c r="E104" s="113"/>
      <c r="F104" s="112"/>
      <c r="G104" s="112"/>
      <c r="H104" s="113"/>
      <c r="I104" s="112"/>
      <c r="J104" s="112"/>
      <c r="K104" s="112"/>
      <c r="L104" s="114"/>
      <c r="O104" s="20">
        <f t="shared" si="1"/>
        <v>0</v>
      </c>
    </row>
    <row r="105" spans="1:15" ht="21">
      <c r="A105" s="115" t="s">
        <v>173</v>
      </c>
      <c r="B105" s="116"/>
      <c r="C105" s="116"/>
      <c r="D105" s="116"/>
      <c r="E105" s="116"/>
      <c r="F105" s="116"/>
      <c r="G105" s="116"/>
      <c r="H105" s="117"/>
      <c r="I105" s="116"/>
      <c r="J105" s="116"/>
      <c r="K105" s="116"/>
      <c r="L105" s="118"/>
      <c r="O105" s="20">
        <f t="shared" si="1"/>
        <v>0</v>
      </c>
    </row>
    <row r="106" spans="1:15" ht="168">
      <c r="A106" s="110" t="s">
        <v>174</v>
      </c>
      <c r="B106" s="7" t="s">
        <v>175</v>
      </c>
      <c r="C106" s="7" t="s">
        <v>176</v>
      </c>
      <c r="D106" s="7" t="s">
        <v>176</v>
      </c>
      <c r="E106" s="6" t="s">
        <v>345</v>
      </c>
      <c r="F106" s="22" t="s">
        <v>13</v>
      </c>
      <c r="G106" s="23" t="s">
        <v>14</v>
      </c>
      <c r="H106" s="52">
        <v>0</v>
      </c>
      <c r="I106" s="52">
        <v>0</v>
      </c>
      <c r="J106" s="3" t="s">
        <v>416</v>
      </c>
      <c r="K106" s="38"/>
      <c r="L106" s="38"/>
      <c r="O106" s="20">
        <f t="shared" si="1"/>
        <v>0</v>
      </c>
    </row>
    <row r="107" spans="1:15" ht="147.6" customHeight="1">
      <c r="A107" s="110"/>
      <c r="B107" s="6" t="s">
        <v>177</v>
      </c>
      <c r="C107" s="7" t="s">
        <v>178</v>
      </c>
      <c r="D107" s="7" t="s">
        <v>178</v>
      </c>
      <c r="E107" s="6" t="s">
        <v>346</v>
      </c>
      <c r="F107" s="22" t="s">
        <v>13</v>
      </c>
      <c r="G107" s="23" t="s">
        <v>14</v>
      </c>
      <c r="H107" s="52">
        <v>0</v>
      </c>
      <c r="I107" s="52">
        <v>0</v>
      </c>
      <c r="J107" s="3" t="s">
        <v>416</v>
      </c>
      <c r="K107" s="38"/>
      <c r="L107" s="38"/>
      <c r="O107" s="20">
        <f t="shared" si="1"/>
        <v>0</v>
      </c>
    </row>
    <row r="108" spans="1:15" ht="319.89999999999998" customHeight="1">
      <c r="A108" s="110" t="s">
        <v>179</v>
      </c>
      <c r="B108" s="7" t="s">
        <v>180</v>
      </c>
      <c r="C108" s="7" t="s">
        <v>181</v>
      </c>
      <c r="D108" s="7" t="s">
        <v>181</v>
      </c>
      <c r="E108" s="6" t="s">
        <v>347</v>
      </c>
      <c r="F108" s="22" t="s">
        <v>13</v>
      </c>
      <c r="G108" s="23" t="s">
        <v>14</v>
      </c>
      <c r="H108" s="63">
        <v>0.74</v>
      </c>
      <c r="I108" s="63">
        <v>0.15</v>
      </c>
      <c r="J108" s="3" t="s">
        <v>416</v>
      </c>
      <c r="K108" s="38"/>
      <c r="L108" s="38"/>
      <c r="O108" s="20">
        <f t="shared" si="1"/>
        <v>0.15</v>
      </c>
    </row>
    <row r="109" spans="1:15" ht="210">
      <c r="A109" s="110"/>
      <c r="B109" s="7" t="s">
        <v>182</v>
      </c>
      <c r="C109" s="7" t="s">
        <v>183</v>
      </c>
      <c r="D109" s="7" t="s">
        <v>183</v>
      </c>
      <c r="E109" s="6" t="s">
        <v>408</v>
      </c>
      <c r="F109" s="22" t="s">
        <v>19</v>
      </c>
      <c r="G109" s="23" t="s">
        <v>14</v>
      </c>
      <c r="H109" s="52">
        <v>0</v>
      </c>
      <c r="I109" s="52">
        <v>0</v>
      </c>
      <c r="J109" s="3" t="s">
        <v>416</v>
      </c>
      <c r="K109" s="38"/>
      <c r="L109" s="38"/>
      <c r="O109" s="20">
        <f t="shared" si="1"/>
        <v>0</v>
      </c>
    </row>
    <row r="110" spans="1:15" ht="172.15" customHeight="1">
      <c r="A110" s="110" t="s">
        <v>184</v>
      </c>
      <c r="B110" s="7" t="s">
        <v>185</v>
      </c>
      <c r="C110" s="7" t="s">
        <v>186</v>
      </c>
      <c r="D110" s="7" t="s">
        <v>186</v>
      </c>
      <c r="E110" s="6" t="s">
        <v>348</v>
      </c>
      <c r="F110" s="22" t="s">
        <v>13</v>
      </c>
      <c r="G110" s="27" t="s">
        <v>407</v>
      </c>
      <c r="H110" s="63">
        <v>0.15</v>
      </c>
      <c r="I110" s="63">
        <v>0.05</v>
      </c>
      <c r="J110" s="3" t="s">
        <v>416</v>
      </c>
      <c r="K110" s="38"/>
      <c r="L110" s="38"/>
      <c r="O110" s="20">
        <f t="shared" si="1"/>
        <v>0.05</v>
      </c>
    </row>
    <row r="111" spans="1:15" ht="319.89999999999998" customHeight="1">
      <c r="A111" s="110"/>
      <c r="B111" s="110" t="s">
        <v>187</v>
      </c>
      <c r="C111" s="7" t="s">
        <v>188</v>
      </c>
      <c r="D111" s="7" t="s">
        <v>188</v>
      </c>
      <c r="E111" s="6" t="s">
        <v>401</v>
      </c>
      <c r="F111" s="22" t="s">
        <v>13</v>
      </c>
      <c r="G111" s="23" t="s">
        <v>14</v>
      </c>
      <c r="H111" s="52">
        <v>0</v>
      </c>
      <c r="I111" s="52">
        <v>0</v>
      </c>
      <c r="J111" s="3" t="s">
        <v>416</v>
      </c>
      <c r="K111" s="38"/>
      <c r="L111" s="38"/>
      <c r="O111" s="20">
        <f t="shared" si="1"/>
        <v>0</v>
      </c>
    </row>
    <row r="112" spans="1:15" ht="393.6" customHeight="1">
      <c r="A112" s="110"/>
      <c r="B112" s="110"/>
      <c r="C112" s="7" t="s">
        <v>189</v>
      </c>
      <c r="D112" s="7" t="s">
        <v>189</v>
      </c>
      <c r="E112" s="6" t="s">
        <v>402</v>
      </c>
      <c r="F112" s="24" t="s">
        <v>406</v>
      </c>
      <c r="G112" s="25" t="s">
        <v>14</v>
      </c>
      <c r="H112" s="52">
        <v>0</v>
      </c>
      <c r="I112" s="52">
        <v>0</v>
      </c>
      <c r="J112" s="3" t="s">
        <v>416</v>
      </c>
      <c r="K112" s="38"/>
      <c r="L112" s="38"/>
      <c r="O112" s="20">
        <f t="shared" si="1"/>
        <v>0</v>
      </c>
    </row>
    <row r="113" spans="1:15" ht="210">
      <c r="A113" s="110"/>
      <c r="B113" s="110"/>
      <c r="C113" s="7" t="s">
        <v>190</v>
      </c>
      <c r="D113" s="7" t="s">
        <v>190</v>
      </c>
      <c r="E113" s="6" t="s">
        <v>349</v>
      </c>
      <c r="F113" s="22" t="s">
        <v>13</v>
      </c>
      <c r="G113" s="23" t="s">
        <v>14</v>
      </c>
      <c r="H113" s="52">
        <v>0</v>
      </c>
      <c r="I113" s="52">
        <v>0</v>
      </c>
      <c r="J113" s="3" t="s">
        <v>416</v>
      </c>
      <c r="K113" s="38"/>
      <c r="L113" s="38"/>
      <c r="O113" s="20">
        <f t="shared" si="1"/>
        <v>0</v>
      </c>
    </row>
    <row r="114" spans="1:15" ht="147.6" customHeight="1">
      <c r="A114" s="110" t="s">
        <v>191</v>
      </c>
      <c r="B114" s="110" t="s">
        <v>192</v>
      </c>
      <c r="C114" s="7" t="s">
        <v>193</v>
      </c>
      <c r="D114" s="7" t="s">
        <v>193</v>
      </c>
      <c r="E114" s="6" t="s">
        <v>350</v>
      </c>
      <c r="F114" s="22" t="s">
        <v>12</v>
      </c>
      <c r="G114" s="23" t="s">
        <v>24</v>
      </c>
      <c r="H114" s="52">
        <v>0</v>
      </c>
      <c r="I114" s="52">
        <v>0</v>
      </c>
      <c r="J114" s="3" t="s">
        <v>417</v>
      </c>
      <c r="K114" s="38"/>
      <c r="L114" s="38"/>
      <c r="N114" s="1">
        <v>1</v>
      </c>
      <c r="O114" s="20">
        <f t="shared" si="1"/>
        <v>0</v>
      </c>
    </row>
    <row r="115" spans="1:15" ht="189">
      <c r="A115" s="110"/>
      <c r="B115" s="110"/>
      <c r="C115" s="7" t="s">
        <v>194</v>
      </c>
      <c r="D115" s="7" t="s">
        <v>194</v>
      </c>
      <c r="E115" s="6" t="s">
        <v>351</v>
      </c>
      <c r="F115" s="22" t="s">
        <v>12</v>
      </c>
      <c r="G115" s="23" t="s">
        <v>14</v>
      </c>
      <c r="H115" s="52">
        <v>0</v>
      </c>
      <c r="I115" s="52">
        <v>0</v>
      </c>
      <c r="J115" s="3" t="s">
        <v>416</v>
      </c>
      <c r="K115" s="38"/>
      <c r="L115" s="38"/>
      <c r="O115" s="20">
        <f t="shared" si="1"/>
        <v>0</v>
      </c>
    </row>
    <row r="116" spans="1:15" ht="270.60000000000002" customHeight="1">
      <c r="A116" s="110"/>
      <c r="B116" s="110"/>
      <c r="C116" s="7" t="s">
        <v>195</v>
      </c>
      <c r="D116" s="7" t="s">
        <v>195</v>
      </c>
      <c r="E116" s="6" t="s">
        <v>352</v>
      </c>
      <c r="F116" s="22" t="s">
        <v>12</v>
      </c>
      <c r="G116" s="23" t="s">
        <v>14</v>
      </c>
      <c r="H116" s="52">
        <v>0</v>
      </c>
      <c r="I116" s="52">
        <v>0</v>
      </c>
      <c r="J116" s="3" t="s">
        <v>416</v>
      </c>
      <c r="K116" s="38"/>
      <c r="L116" s="38"/>
      <c r="O116" s="20">
        <f t="shared" si="1"/>
        <v>0</v>
      </c>
    </row>
    <row r="117" spans="1:15" ht="126">
      <c r="A117" s="110"/>
      <c r="B117" s="110" t="s">
        <v>196</v>
      </c>
      <c r="C117" s="7" t="s">
        <v>197</v>
      </c>
      <c r="D117" s="7" t="s">
        <v>197</v>
      </c>
      <c r="E117" s="6" t="s">
        <v>353</v>
      </c>
      <c r="F117" s="22" t="s">
        <v>12</v>
      </c>
      <c r="G117" s="23" t="s">
        <v>24</v>
      </c>
      <c r="H117" s="63">
        <v>0.93</v>
      </c>
      <c r="I117" s="52">
        <v>0</v>
      </c>
      <c r="J117" s="3" t="s">
        <v>416</v>
      </c>
      <c r="K117" s="38"/>
      <c r="L117" s="38"/>
      <c r="O117" s="20">
        <f t="shared" si="1"/>
        <v>0</v>
      </c>
    </row>
    <row r="118" spans="1:15" ht="126">
      <c r="A118" s="110"/>
      <c r="B118" s="110"/>
      <c r="C118" s="7" t="s">
        <v>198</v>
      </c>
      <c r="D118" s="7" t="s">
        <v>198</v>
      </c>
      <c r="E118" s="6" t="s">
        <v>354</v>
      </c>
      <c r="F118" s="22" t="s">
        <v>13</v>
      </c>
      <c r="G118" s="23" t="s">
        <v>14</v>
      </c>
      <c r="H118" s="52">
        <v>0</v>
      </c>
      <c r="I118" s="52">
        <v>0</v>
      </c>
      <c r="J118" s="3" t="s">
        <v>416</v>
      </c>
      <c r="K118" s="38"/>
      <c r="L118" s="38"/>
      <c r="O118" s="20">
        <f t="shared" si="1"/>
        <v>0</v>
      </c>
    </row>
    <row r="119" spans="1:15" ht="105">
      <c r="A119" s="110"/>
      <c r="B119" s="110"/>
      <c r="C119" s="7" t="s">
        <v>199</v>
      </c>
      <c r="D119" s="7" t="s">
        <v>199</v>
      </c>
      <c r="E119" s="6" t="s">
        <v>355</v>
      </c>
      <c r="F119" s="22" t="s">
        <v>13</v>
      </c>
      <c r="G119" s="23" t="s">
        <v>14</v>
      </c>
      <c r="H119" s="52">
        <v>0</v>
      </c>
      <c r="I119" s="52">
        <v>0</v>
      </c>
      <c r="J119" s="3" t="s">
        <v>416</v>
      </c>
      <c r="K119" s="38"/>
      <c r="L119" s="38"/>
      <c r="O119" s="20">
        <f t="shared" si="1"/>
        <v>0</v>
      </c>
    </row>
    <row r="120" spans="1:15" ht="147">
      <c r="A120" s="110"/>
      <c r="B120" s="110"/>
      <c r="C120" s="7" t="s">
        <v>200</v>
      </c>
      <c r="D120" s="7" t="s">
        <v>200</v>
      </c>
      <c r="E120" s="6" t="s">
        <v>356</v>
      </c>
      <c r="F120" s="22" t="s">
        <v>13</v>
      </c>
      <c r="G120" s="23" t="s">
        <v>14</v>
      </c>
      <c r="H120" s="52">
        <v>0</v>
      </c>
      <c r="I120" s="52">
        <v>0</v>
      </c>
      <c r="J120" s="3" t="s">
        <v>416</v>
      </c>
      <c r="K120" s="38"/>
      <c r="L120" s="38"/>
      <c r="O120" s="20">
        <f t="shared" si="1"/>
        <v>0</v>
      </c>
    </row>
    <row r="121" spans="1:15" ht="246" customHeight="1">
      <c r="A121" s="119"/>
      <c r="B121" s="15"/>
      <c r="C121" s="7" t="s">
        <v>201</v>
      </c>
      <c r="D121" s="7" t="s">
        <v>201</v>
      </c>
      <c r="E121" s="6" t="s">
        <v>357</v>
      </c>
      <c r="F121" s="22" t="s">
        <v>13</v>
      </c>
      <c r="G121" s="23" t="s">
        <v>14</v>
      </c>
      <c r="H121" s="63">
        <v>1.47</v>
      </c>
      <c r="I121" s="52">
        <v>0</v>
      </c>
      <c r="J121" s="3" t="s">
        <v>416</v>
      </c>
      <c r="K121" s="38"/>
      <c r="L121" s="38"/>
      <c r="O121" s="20">
        <f t="shared" si="1"/>
        <v>0</v>
      </c>
    </row>
    <row r="122" spans="1:15" ht="210">
      <c r="A122" s="119"/>
      <c r="B122" s="110" t="s">
        <v>202</v>
      </c>
      <c r="C122" s="7" t="s">
        <v>203</v>
      </c>
      <c r="D122" s="7" t="s">
        <v>203</v>
      </c>
      <c r="E122" s="6" t="s">
        <v>358</v>
      </c>
      <c r="F122" s="50" t="s">
        <v>12</v>
      </c>
      <c r="G122" s="23" t="s">
        <v>24</v>
      </c>
      <c r="H122" s="63">
        <v>30</v>
      </c>
      <c r="I122" s="52">
        <v>0</v>
      </c>
      <c r="J122" s="3" t="s">
        <v>417</v>
      </c>
      <c r="K122" s="38"/>
      <c r="L122" s="38"/>
      <c r="N122" s="1">
        <v>1</v>
      </c>
      <c r="O122" s="20">
        <f t="shared" si="1"/>
        <v>0</v>
      </c>
    </row>
    <row r="123" spans="1:15" ht="189">
      <c r="A123" s="119"/>
      <c r="B123" s="110"/>
      <c r="C123" s="7" t="s">
        <v>204</v>
      </c>
      <c r="D123" s="7" t="s">
        <v>204</v>
      </c>
      <c r="E123" s="6" t="s">
        <v>359</v>
      </c>
      <c r="F123" s="22" t="s">
        <v>19</v>
      </c>
      <c r="G123" s="23" t="s">
        <v>14</v>
      </c>
      <c r="H123" s="52">
        <v>0</v>
      </c>
      <c r="I123" s="52">
        <v>0</v>
      </c>
      <c r="J123" s="3" t="s">
        <v>416</v>
      </c>
      <c r="K123" s="38"/>
      <c r="L123" s="38"/>
      <c r="O123" s="20">
        <f t="shared" si="1"/>
        <v>0</v>
      </c>
    </row>
    <row r="124" spans="1:15" ht="196.9" customHeight="1">
      <c r="A124" s="119"/>
      <c r="B124" s="110"/>
      <c r="C124" s="7" t="s">
        <v>205</v>
      </c>
      <c r="D124" s="7" t="s">
        <v>205</v>
      </c>
      <c r="E124" s="6" t="s">
        <v>360</v>
      </c>
      <c r="F124" s="22" t="s">
        <v>13</v>
      </c>
      <c r="G124" s="23" t="s">
        <v>14</v>
      </c>
      <c r="H124" s="63">
        <v>0.95</v>
      </c>
      <c r="I124" s="52">
        <v>0</v>
      </c>
      <c r="J124" s="3" t="s">
        <v>416</v>
      </c>
      <c r="K124" s="38"/>
      <c r="L124" s="38"/>
      <c r="O124" s="20">
        <f t="shared" si="1"/>
        <v>0</v>
      </c>
    </row>
    <row r="125" spans="1:15" ht="295.14999999999998" customHeight="1">
      <c r="A125" s="10" t="s">
        <v>206</v>
      </c>
      <c r="B125" s="7" t="s">
        <v>207</v>
      </c>
      <c r="C125" s="7" t="s">
        <v>208</v>
      </c>
      <c r="D125" s="7" t="s">
        <v>208</v>
      </c>
      <c r="E125" s="6" t="s">
        <v>361</v>
      </c>
      <c r="F125" s="22" t="s">
        <v>13</v>
      </c>
      <c r="G125" s="23" t="s">
        <v>14</v>
      </c>
      <c r="H125" s="52">
        <v>0</v>
      </c>
      <c r="I125" s="52">
        <v>0</v>
      </c>
      <c r="J125" s="3" t="s">
        <v>416</v>
      </c>
      <c r="K125" s="38"/>
      <c r="L125" s="38"/>
      <c r="O125" s="20">
        <f t="shared" si="1"/>
        <v>0</v>
      </c>
    </row>
    <row r="126" spans="1:15" ht="105">
      <c r="A126" s="26"/>
      <c r="B126" s="7" t="s">
        <v>209</v>
      </c>
      <c r="C126" s="7" t="s">
        <v>210</v>
      </c>
      <c r="D126" s="7" t="s">
        <v>210</v>
      </c>
      <c r="E126" s="6" t="s">
        <v>362</v>
      </c>
      <c r="F126" s="22" t="s">
        <v>13</v>
      </c>
      <c r="G126" s="23" t="s">
        <v>24</v>
      </c>
      <c r="H126" s="52">
        <v>0</v>
      </c>
      <c r="I126" s="52">
        <v>0</v>
      </c>
      <c r="J126" s="3" t="s">
        <v>416</v>
      </c>
      <c r="K126" s="38"/>
      <c r="L126" s="38"/>
      <c r="O126" s="20">
        <f t="shared" si="1"/>
        <v>0</v>
      </c>
    </row>
    <row r="127" spans="1:15" ht="24.6" customHeight="1">
      <c r="A127" s="111" t="s">
        <v>172</v>
      </c>
      <c r="B127" s="112"/>
      <c r="C127" s="112"/>
      <c r="D127" s="112"/>
      <c r="E127" s="112"/>
      <c r="F127" s="112"/>
      <c r="G127" s="112"/>
      <c r="H127" s="113"/>
      <c r="I127" s="112"/>
      <c r="J127" s="112"/>
      <c r="K127" s="112"/>
      <c r="L127" s="114"/>
      <c r="O127" s="20">
        <f t="shared" si="1"/>
        <v>0</v>
      </c>
    </row>
    <row r="128" spans="1:15" ht="21">
      <c r="A128" s="115" t="s">
        <v>211</v>
      </c>
      <c r="B128" s="116"/>
      <c r="C128" s="116"/>
      <c r="D128" s="116"/>
      <c r="E128" s="116"/>
      <c r="F128" s="116"/>
      <c r="G128" s="116"/>
      <c r="H128" s="117"/>
      <c r="I128" s="116"/>
      <c r="J128" s="116"/>
      <c r="K128" s="116"/>
      <c r="L128" s="118"/>
      <c r="O128" s="20">
        <f t="shared" si="1"/>
        <v>0</v>
      </c>
    </row>
    <row r="129" spans="1:15" ht="123" customHeight="1">
      <c r="A129" s="110" t="s">
        <v>212</v>
      </c>
      <c r="B129" s="120" t="s">
        <v>213</v>
      </c>
      <c r="C129" s="7" t="s">
        <v>214</v>
      </c>
      <c r="D129" s="7" t="s">
        <v>214</v>
      </c>
      <c r="E129" s="7" t="s">
        <v>363</v>
      </c>
      <c r="F129" s="22" t="s">
        <v>13</v>
      </c>
      <c r="G129" s="23" t="s">
        <v>14</v>
      </c>
      <c r="H129" s="52">
        <v>0</v>
      </c>
      <c r="I129" s="52">
        <v>0</v>
      </c>
      <c r="J129" s="3" t="s">
        <v>416</v>
      </c>
      <c r="K129" s="38"/>
      <c r="L129" s="38"/>
      <c r="O129" s="20">
        <f t="shared" si="1"/>
        <v>0</v>
      </c>
    </row>
    <row r="130" spans="1:15" ht="103.5" customHeight="1">
      <c r="A130" s="110"/>
      <c r="B130" s="121"/>
      <c r="C130" s="7" t="s">
        <v>215</v>
      </c>
      <c r="D130" s="7" t="s">
        <v>215</v>
      </c>
      <c r="E130" s="7" t="s">
        <v>364</v>
      </c>
      <c r="F130" s="22" t="s">
        <v>13</v>
      </c>
      <c r="G130" s="23" t="s">
        <v>14</v>
      </c>
      <c r="H130" s="52">
        <v>0</v>
      </c>
      <c r="I130" s="52">
        <v>0</v>
      </c>
      <c r="J130" s="3" t="s">
        <v>416</v>
      </c>
      <c r="K130" s="38"/>
      <c r="L130" s="38"/>
      <c r="O130" s="20">
        <f t="shared" si="1"/>
        <v>0</v>
      </c>
    </row>
    <row r="131" spans="1:15" ht="147">
      <c r="A131" s="110"/>
      <c r="B131" s="121"/>
      <c r="C131" s="7" t="s">
        <v>216</v>
      </c>
      <c r="D131" s="7" t="s">
        <v>216</v>
      </c>
      <c r="E131" s="7" t="s">
        <v>365</v>
      </c>
      <c r="F131" s="22" t="s">
        <v>13</v>
      </c>
      <c r="G131" s="23" t="s">
        <v>14</v>
      </c>
      <c r="H131" s="52">
        <v>0</v>
      </c>
      <c r="I131" s="52">
        <v>0</v>
      </c>
      <c r="J131" s="3" t="s">
        <v>416</v>
      </c>
      <c r="K131" s="38"/>
      <c r="L131" s="38"/>
      <c r="O131" s="20">
        <f t="shared" si="1"/>
        <v>0</v>
      </c>
    </row>
    <row r="132" spans="1:15" ht="105">
      <c r="A132" s="110"/>
      <c r="B132" s="10" t="s">
        <v>217</v>
      </c>
      <c r="C132" s="7" t="s">
        <v>218</v>
      </c>
      <c r="D132" s="7" t="s">
        <v>218</v>
      </c>
      <c r="E132" s="7" t="s">
        <v>366</v>
      </c>
      <c r="F132" s="22" t="s">
        <v>19</v>
      </c>
      <c r="G132" s="23" t="s">
        <v>14</v>
      </c>
      <c r="H132" s="52">
        <v>0</v>
      </c>
      <c r="I132" s="52">
        <v>0</v>
      </c>
      <c r="J132" s="3" t="s">
        <v>416</v>
      </c>
      <c r="K132" s="38"/>
      <c r="L132" s="38"/>
      <c r="O132" s="20">
        <f t="shared" si="1"/>
        <v>0</v>
      </c>
    </row>
    <row r="133" spans="1:15" ht="162" customHeight="1">
      <c r="A133" s="7" t="s">
        <v>219</v>
      </c>
      <c r="B133" s="7" t="s">
        <v>220</v>
      </c>
      <c r="C133" s="6" t="s">
        <v>221</v>
      </c>
      <c r="D133" s="6" t="s">
        <v>221</v>
      </c>
      <c r="E133" s="6" t="s">
        <v>367</v>
      </c>
      <c r="F133" s="22" t="s">
        <v>13</v>
      </c>
      <c r="G133" s="23" t="s">
        <v>24</v>
      </c>
      <c r="H133" s="52">
        <v>0</v>
      </c>
      <c r="I133" s="52">
        <v>0</v>
      </c>
      <c r="J133" s="3" t="s">
        <v>416</v>
      </c>
      <c r="K133" s="38"/>
      <c r="L133" s="38"/>
      <c r="O133" s="20">
        <f t="shared" si="1"/>
        <v>0</v>
      </c>
    </row>
    <row r="134" spans="1:15" ht="189">
      <c r="A134" s="123"/>
      <c r="B134" s="15"/>
      <c r="C134" s="7" t="s">
        <v>222</v>
      </c>
      <c r="D134" s="7" t="s">
        <v>368</v>
      </c>
      <c r="E134" s="7" t="s">
        <v>369</v>
      </c>
      <c r="F134" s="22" t="s">
        <v>13</v>
      </c>
      <c r="G134" s="23" t="s">
        <v>24</v>
      </c>
      <c r="H134" s="52">
        <v>0</v>
      </c>
      <c r="I134" s="52">
        <v>0</v>
      </c>
      <c r="J134" s="3" t="s">
        <v>416</v>
      </c>
      <c r="K134" s="38"/>
      <c r="L134" s="38"/>
      <c r="O134" s="20">
        <f t="shared" si="1"/>
        <v>0</v>
      </c>
    </row>
    <row r="135" spans="1:15" ht="252">
      <c r="A135" s="124"/>
      <c r="B135" s="120" t="s">
        <v>223</v>
      </c>
      <c r="C135" s="7" t="s">
        <v>224</v>
      </c>
      <c r="D135" s="7" t="s">
        <v>224</v>
      </c>
      <c r="E135" s="7" t="s">
        <v>370</v>
      </c>
      <c r="F135" s="22" t="s">
        <v>12</v>
      </c>
      <c r="G135" s="23" t="s">
        <v>14</v>
      </c>
      <c r="H135" s="52">
        <v>0</v>
      </c>
      <c r="I135" s="52">
        <v>0</v>
      </c>
      <c r="J135" s="3" t="s">
        <v>416</v>
      </c>
      <c r="K135" s="38"/>
      <c r="L135" s="38"/>
      <c r="O135" s="20">
        <f t="shared" si="1"/>
        <v>0</v>
      </c>
    </row>
    <row r="136" spans="1:15" ht="246" customHeight="1">
      <c r="A136" s="124"/>
      <c r="B136" s="122"/>
      <c r="C136" s="7" t="s">
        <v>225</v>
      </c>
      <c r="D136" s="7" t="s">
        <v>225</v>
      </c>
      <c r="E136" s="7" t="s">
        <v>371</v>
      </c>
      <c r="F136" s="22" t="s">
        <v>13</v>
      </c>
      <c r="G136" s="23" t="s">
        <v>14</v>
      </c>
      <c r="H136" s="63">
        <v>1.02</v>
      </c>
      <c r="I136" s="52">
        <v>0</v>
      </c>
      <c r="J136" s="3" t="s">
        <v>416</v>
      </c>
      <c r="K136" s="38"/>
      <c r="L136" s="38"/>
      <c r="O136" s="20">
        <f t="shared" ref="O136:O166" si="2">I136</f>
        <v>0</v>
      </c>
    </row>
    <row r="137" spans="1:15" ht="344.45" customHeight="1">
      <c r="A137" s="124"/>
      <c r="B137" s="120" t="s">
        <v>226</v>
      </c>
      <c r="C137" s="7" t="s">
        <v>227</v>
      </c>
      <c r="D137" s="7" t="s">
        <v>227</v>
      </c>
      <c r="E137" s="7" t="s">
        <v>372</v>
      </c>
      <c r="F137" s="22" t="s">
        <v>13</v>
      </c>
      <c r="G137" s="23" t="s">
        <v>14</v>
      </c>
      <c r="H137" s="52">
        <v>0</v>
      </c>
      <c r="I137" s="52">
        <v>0</v>
      </c>
      <c r="J137" s="3" t="s">
        <v>416</v>
      </c>
      <c r="K137" s="38"/>
      <c r="L137" s="38"/>
      <c r="O137" s="20">
        <f t="shared" si="2"/>
        <v>0</v>
      </c>
    </row>
    <row r="138" spans="1:15" ht="231">
      <c r="A138" s="124"/>
      <c r="B138" s="121"/>
      <c r="C138" s="7" t="s">
        <v>228</v>
      </c>
      <c r="D138" s="7" t="s">
        <v>373</v>
      </c>
      <c r="E138" s="7" t="s">
        <v>374</v>
      </c>
      <c r="F138" s="22" t="s">
        <v>13</v>
      </c>
      <c r="G138" s="23" t="s">
        <v>24</v>
      </c>
      <c r="H138" s="52">
        <v>0</v>
      </c>
      <c r="I138" s="52">
        <v>0</v>
      </c>
      <c r="J138" s="3" t="s">
        <v>416</v>
      </c>
      <c r="K138" s="38"/>
      <c r="L138" s="38"/>
      <c r="O138" s="20">
        <f t="shared" si="2"/>
        <v>0</v>
      </c>
    </row>
    <row r="139" spans="1:15" ht="24.6" customHeight="1">
      <c r="A139" s="111" t="s">
        <v>229</v>
      </c>
      <c r="B139" s="112"/>
      <c r="C139" s="112"/>
      <c r="D139" s="112"/>
      <c r="E139" s="112"/>
      <c r="F139" s="112"/>
      <c r="G139" s="112"/>
      <c r="H139" s="113"/>
      <c r="I139" s="112"/>
      <c r="J139" s="112"/>
      <c r="K139" s="112"/>
      <c r="L139" s="114"/>
      <c r="O139" s="20">
        <f t="shared" si="2"/>
        <v>0</v>
      </c>
    </row>
    <row r="140" spans="1:15" ht="21">
      <c r="A140" s="115" t="s">
        <v>230</v>
      </c>
      <c r="B140" s="116"/>
      <c r="C140" s="116"/>
      <c r="D140" s="116"/>
      <c r="E140" s="116"/>
      <c r="F140" s="116"/>
      <c r="G140" s="116"/>
      <c r="H140" s="117"/>
      <c r="I140" s="116"/>
      <c r="J140" s="116"/>
      <c r="K140" s="116"/>
      <c r="L140" s="118"/>
      <c r="O140" s="20">
        <f t="shared" si="2"/>
        <v>0</v>
      </c>
    </row>
    <row r="141" spans="1:15" ht="210">
      <c r="A141" s="7" t="s">
        <v>231</v>
      </c>
      <c r="B141" s="7" t="s">
        <v>232</v>
      </c>
      <c r="C141" s="7" t="s">
        <v>233</v>
      </c>
      <c r="D141" s="7" t="s">
        <v>233</v>
      </c>
      <c r="E141" s="7" t="s">
        <v>375</v>
      </c>
      <c r="F141" s="22" t="s">
        <v>13</v>
      </c>
      <c r="G141" s="23" t="s">
        <v>14</v>
      </c>
      <c r="H141" s="52">
        <v>0</v>
      </c>
      <c r="I141" s="52">
        <v>0</v>
      </c>
      <c r="J141" s="3" t="s">
        <v>416</v>
      </c>
      <c r="K141" s="38">
        <v>0</v>
      </c>
      <c r="L141" s="38">
        <v>0</v>
      </c>
      <c r="O141" s="20">
        <f t="shared" si="2"/>
        <v>0</v>
      </c>
    </row>
    <row r="142" spans="1:15" ht="409.5">
      <c r="A142" s="16"/>
      <c r="B142" s="7" t="s">
        <v>234</v>
      </c>
      <c r="C142" s="7" t="s">
        <v>235</v>
      </c>
      <c r="D142" s="7" t="s">
        <v>235</v>
      </c>
      <c r="E142" s="7" t="s">
        <v>376</v>
      </c>
      <c r="F142" s="22" t="s">
        <v>13</v>
      </c>
      <c r="G142" s="23" t="s">
        <v>14</v>
      </c>
      <c r="H142" s="52">
        <v>0</v>
      </c>
      <c r="I142" s="56">
        <v>0</v>
      </c>
      <c r="J142" s="3" t="s">
        <v>416</v>
      </c>
      <c r="K142" s="38">
        <v>0</v>
      </c>
      <c r="L142" s="38">
        <v>0</v>
      </c>
      <c r="O142" s="20">
        <f t="shared" si="2"/>
        <v>0</v>
      </c>
    </row>
    <row r="143" spans="1:15" ht="24.6" customHeight="1">
      <c r="A143" s="111" t="s">
        <v>229</v>
      </c>
      <c r="B143" s="112"/>
      <c r="C143" s="112"/>
      <c r="D143" s="112"/>
      <c r="E143" s="112"/>
      <c r="F143" s="112"/>
      <c r="G143" s="112"/>
      <c r="H143" s="113"/>
      <c r="I143" s="112"/>
      <c r="J143" s="112"/>
      <c r="K143" s="112"/>
      <c r="L143" s="114"/>
      <c r="O143" s="20">
        <f t="shared" si="2"/>
        <v>0</v>
      </c>
    </row>
    <row r="144" spans="1:15" ht="21">
      <c r="A144" s="115" t="s">
        <v>236</v>
      </c>
      <c r="B144" s="116"/>
      <c r="C144" s="116"/>
      <c r="D144" s="116"/>
      <c r="E144" s="116"/>
      <c r="F144" s="116"/>
      <c r="G144" s="116"/>
      <c r="H144" s="117"/>
      <c r="I144" s="116"/>
      <c r="J144" s="116"/>
      <c r="K144" s="116"/>
      <c r="L144" s="118"/>
      <c r="O144" s="20">
        <f t="shared" si="2"/>
        <v>0</v>
      </c>
    </row>
    <row r="145" spans="1:15" ht="172.15" customHeight="1">
      <c r="A145" s="120" t="s">
        <v>237</v>
      </c>
      <c r="B145" s="10" t="s">
        <v>238</v>
      </c>
      <c r="C145" s="7" t="s">
        <v>239</v>
      </c>
      <c r="D145" s="7" t="s">
        <v>239</v>
      </c>
      <c r="E145" s="7" t="s">
        <v>377</v>
      </c>
      <c r="F145" s="22" t="s">
        <v>13</v>
      </c>
      <c r="G145" s="25" t="s">
        <v>14</v>
      </c>
      <c r="H145" s="52">
        <v>0</v>
      </c>
      <c r="I145" s="52">
        <v>0</v>
      </c>
      <c r="J145" s="3" t="s">
        <v>416</v>
      </c>
      <c r="K145" s="3" t="s">
        <v>411</v>
      </c>
      <c r="L145" s="3"/>
      <c r="O145" s="20">
        <f t="shared" si="2"/>
        <v>0</v>
      </c>
    </row>
    <row r="146" spans="1:15" ht="378">
      <c r="A146" s="121"/>
      <c r="B146" s="10" t="s">
        <v>240</v>
      </c>
      <c r="C146" s="7" t="s">
        <v>241</v>
      </c>
      <c r="D146" s="7" t="s">
        <v>378</v>
      </c>
      <c r="E146" s="7" t="s">
        <v>379</v>
      </c>
      <c r="F146" s="62" t="s">
        <v>12</v>
      </c>
      <c r="G146" s="25" t="s">
        <v>24</v>
      </c>
      <c r="H146" s="63">
        <v>0.36</v>
      </c>
      <c r="I146" s="52">
        <v>0</v>
      </c>
      <c r="J146" s="3" t="s">
        <v>416</v>
      </c>
      <c r="K146" s="3" t="s">
        <v>411</v>
      </c>
      <c r="L146" s="3"/>
      <c r="O146" s="20">
        <f t="shared" si="2"/>
        <v>0</v>
      </c>
    </row>
    <row r="147" spans="1:15" ht="231">
      <c r="A147" s="121"/>
      <c r="B147" s="16"/>
      <c r="C147" s="7" t="s">
        <v>242</v>
      </c>
      <c r="D147" s="7" t="s">
        <v>242</v>
      </c>
      <c r="E147" s="7" t="s">
        <v>380</v>
      </c>
      <c r="F147" s="22" t="s">
        <v>19</v>
      </c>
      <c r="G147" s="25" t="s">
        <v>14</v>
      </c>
      <c r="H147" s="63">
        <v>32.61</v>
      </c>
      <c r="I147" s="63">
        <v>29.09</v>
      </c>
      <c r="J147" s="3" t="s">
        <v>416</v>
      </c>
      <c r="K147" s="3" t="s">
        <v>411</v>
      </c>
      <c r="L147" s="3"/>
      <c r="O147" s="20">
        <f t="shared" si="2"/>
        <v>29.09</v>
      </c>
    </row>
    <row r="148" spans="1:15" ht="140.25" customHeight="1">
      <c r="A148" s="121"/>
      <c r="B148" s="16"/>
      <c r="C148" s="7" t="s">
        <v>243</v>
      </c>
      <c r="D148" s="7" t="s">
        <v>243</v>
      </c>
      <c r="E148" s="7" t="s">
        <v>381</v>
      </c>
      <c r="F148" s="22" t="s">
        <v>12</v>
      </c>
      <c r="G148" s="25" t="s">
        <v>24</v>
      </c>
      <c r="H148" s="63">
        <v>9</v>
      </c>
      <c r="I148" s="52">
        <v>0</v>
      </c>
      <c r="J148" s="3" t="s">
        <v>417</v>
      </c>
      <c r="K148" s="3" t="s">
        <v>411</v>
      </c>
      <c r="L148" s="3"/>
      <c r="N148" s="1">
        <v>1</v>
      </c>
      <c r="O148" s="20">
        <f t="shared" si="2"/>
        <v>0</v>
      </c>
    </row>
    <row r="149" spans="1:15" ht="189">
      <c r="A149" s="16"/>
      <c r="B149" s="16"/>
      <c r="C149" s="33" t="s">
        <v>244</v>
      </c>
      <c r="D149" s="33" t="s">
        <v>244</v>
      </c>
      <c r="E149" s="33" t="s">
        <v>382</v>
      </c>
      <c r="F149" s="58" t="s">
        <v>19</v>
      </c>
      <c r="G149" s="59" t="s">
        <v>14</v>
      </c>
      <c r="H149" s="52">
        <v>0</v>
      </c>
      <c r="I149" s="52">
        <v>0</v>
      </c>
      <c r="J149" s="3" t="s">
        <v>416</v>
      </c>
      <c r="K149" s="3" t="s">
        <v>411</v>
      </c>
      <c r="L149" s="3"/>
      <c r="O149" s="20">
        <f t="shared" si="2"/>
        <v>0</v>
      </c>
    </row>
    <row r="150" spans="1:15" ht="147">
      <c r="A150" s="16"/>
      <c r="B150" s="120" t="s">
        <v>245</v>
      </c>
      <c r="C150" s="7" t="s">
        <v>246</v>
      </c>
      <c r="D150" s="7" t="s">
        <v>383</v>
      </c>
      <c r="E150" s="7" t="s">
        <v>413</v>
      </c>
      <c r="F150" s="22" t="s">
        <v>19</v>
      </c>
      <c r="G150" s="25" t="s">
        <v>14</v>
      </c>
      <c r="H150" s="63">
        <v>29.94</v>
      </c>
      <c r="I150" s="38">
        <v>0</v>
      </c>
      <c r="J150" s="3" t="s">
        <v>416</v>
      </c>
      <c r="K150" s="3" t="s">
        <v>411</v>
      </c>
      <c r="L150" s="3"/>
      <c r="O150" s="20">
        <f t="shared" si="2"/>
        <v>0</v>
      </c>
    </row>
    <row r="151" spans="1:15" ht="178.15" customHeight="1">
      <c r="A151" s="16"/>
      <c r="B151" s="121"/>
      <c r="C151" s="7" t="s">
        <v>247</v>
      </c>
      <c r="D151" s="7" t="s">
        <v>247</v>
      </c>
      <c r="E151" s="7" t="s">
        <v>414</v>
      </c>
      <c r="F151" s="22" t="s">
        <v>12</v>
      </c>
      <c r="G151" s="25" t="s">
        <v>14</v>
      </c>
      <c r="H151" s="63">
        <v>3.2</v>
      </c>
      <c r="I151" s="38">
        <v>0</v>
      </c>
      <c r="J151" s="3" t="s">
        <v>417</v>
      </c>
      <c r="K151" s="3" t="s">
        <v>411</v>
      </c>
      <c r="L151" s="3"/>
      <c r="N151" s="1">
        <v>1</v>
      </c>
      <c r="O151" s="20">
        <f t="shared" si="2"/>
        <v>0</v>
      </c>
    </row>
    <row r="152" spans="1:15" ht="336">
      <c r="A152" s="16"/>
      <c r="B152" s="121"/>
      <c r="C152" s="7" t="s">
        <v>248</v>
      </c>
      <c r="D152" s="7" t="s">
        <v>248</v>
      </c>
      <c r="E152" s="7" t="s">
        <v>415</v>
      </c>
      <c r="F152" s="22" t="s">
        <v>12</v>
      </c>
      <c r="G152" s="25" t="s">
        <v>68</v>
      </c>
      <c r="H152" s="38">
        <v>0</v>
      </c>
      <c r="I152" s="38">
        <v>0</v>
      </c>
      <c r="J152" s="3" t="s">
        <v>416</v>
      </c>
      <c r="K152" s="3" t="s">
        <v>411</v>
      </c>
      <c r="L152" s="3"/>
      <c r="O152" s="20">
        <f t="shared" si="2"/>
        <v>0</v>
      </c>
    </row>
    <row r="153" spans="1:15" ht="126">
      <c r="A153" s="16"/>
      <c r="B153" s="10" t="s">
        <v>249</v>
      </c>
      <c r="C153" s="7" t="s">
        <v>250</v>
      </c>
      <c r="D153" s="7" t="s">
        <v>250</v>
      </c>
      <c r="E153" s="7" t="s">
        <v>384</v>
      </c>
      <c r="F153" s="22" t="s">
        <v>19</v>
      </c>
      <c r="G153" s="25" t="s">
        <v>68</v>
      </c>
      <c r="H153" s="52">
        <v>0</v>
      </c>
      <c r="I153" s="52">
        <v>0</v>
      </c>
      <c r="J153" s="3" t="s">
        <v>416</v>
      </c>
      <c r="K153" s="3"/>
      <c r="L153" s="3"/>
      <c r="O153" s="20">
        <f t="shared" si="2"/>
        <v>0</v>
      </c>
    </row>
    <row r="154" spans="1:15" ht="246.75" customHeight="1">
      <c r="A154" s="16"/>
      <c r="B154" s="16" t="s">
        <v>251</v>
      </c>
      <c r="C154" s="33" t="s">
        <v>252</v>
      </c>
      <c r="D154" s="33" t="s">
        <v>252</v>
      </c>
      <c r="E154" s="33" t="s">
        <v>403</v>
      </c>
      <c r="F154" s="58" t="s">
        <v>25</v>
      </c>
      <c r="G154" s="59" t="s">
        <v>93</v>
      </c>
      <c r="H154" s="63">
        <v>9.0299999999999994</v>
      </c>
      <c r="I154" s="52">
        <v>0</v>
      </c>
      <c r="J154" s="3" t="s">
        <v>416</v>
      </c>
      <c r="K154" s="3"/>
      <c r="L154" s="3"/>
      <c r="O154" s="20">
        <f t="shared" si="2"/>
        <v>0</v>
      </c>
    </row>
    <row r="155" spans="1:15" ht="369" customHeight="1">
      <c r="A155" s="16"/>
      <c r="B155" s="16"/>
      <c r="C155" s="7" t="s">
        <v>253</v>
      </c>
      <c r="D155" s="7" t="s">
        <v>253</v>
      </c>
      <c r="E155" s="7" t="s">
        <v>388</v>
      </c>
      <c r="F155" s="22" t="s">
        <v>12</v>
      </c>
      <c r="G155" s="25" t="s">
        <v>89</v>
      </c>
      <c r="H155" s="52">
        <v>0</v>
      </c>
      <c r="I155" s="52">
        <v>0</v>
      </c>
      <c r="J155" s="3" t="s">
        <v>416</v>
      </c>
      <c r="K155" s="3"/>
      <c r="L155" s="3"/>
      <c r="O155" s="20">
        <f t="shared" si="2"/>
        <v>0</v>
      </c>
    </row>
    <row r="156" spans="1:15" ht="369" customHeight="1">
      <c r="A156" s="16"/>
      <c r="B156" s="16"/>
      <c r="C156" s="7" t="s">
        <v>254</v>
      </c>
      <c r="D156" s="7" t="s">
        <v>254</v>
      </c>
      <c r="E156" s="7" t="s">
        <v>389</v>
      </c>
      <c r="F156" s="22" t="s">
        <v>12</v>
      </c>
      <c r="G156" s="25" t="s">
        <v>93</v>
      </c>
      <c r="H156" s="52">
        <v>0</v>
      </c>
      <c r="I156" s="52">
        <v>0</v>
      </c>
      <c r="J156" s="3" t="s">
        <v>416</v>
      </c>
      <c r="K156" s="3"/>
      <c r="L156" s="3"/>
      <c r="O156" s="20">
        <f t="shared" si="2"/>
        <v>0</v>
      </c>
    </row>
    <row r="157" spans="1:15" ht="189">
      <c r="A157" s="16"/>
      <c r="B157" s="16"/>
      <c r="C157" s="7" t="s">
        <v>255</v>
      </c>
      <c r="D157" s="7" t="s">
        <v>255</v>
      </c>
      <c r="E157" s="7" t="s">
        <v>390</v>
      </c>
      <c r="F157" s="22" t="s">
        <v>12</v>
      </c>
      <c r="G157" s="25" t="s">
        <v>93</v>
      </c>
      <c r="H157" s="57">
        <v>0</v>
      </c>
      <c r="I157" s="52">
        <v>0</v>
      </c>
      <c r="J157" s="3" t="s">
        <v>416</v>
      </c>
      <c r="K157" s="3"/>
      <c r="L157" s="3"/>
      <c r="O157" s="20">
        <f t="shared" si="2"/>
        <v>0</v>
      </c>
    </row>
    <row r="158" spans="1:15" ht="273">
      <c r="A158" s="16"/>
      <c r="B158" s="16"/>
      <c r="C158" s="7" t="s">
        <v>256</v>
      </c>
      <c r="D158" s="7" t="s">
        <v>256</v>
      </c>
      <c r="E158" s="7" t="s">
        <v>391</v>
      </c>
      <c r="F158" s="22" t="s">
        <v>12</v>
      </c>
      <c r="G158" s="25" t="s">
        <v>93</v>
      </c>
      <c r="H158" s="52">
        <v>0</v>
      </c>
      <c r="I158" s="52">
        <v>0</v>
      </c>
      <c r="J158" s="3" t="s">
        <v>416</v>
      </c>
      <c r="K158" s="3"/>
      <c r="L158" s="3"/>
      <c r="O158" s="20">
        <f t="shared" si="2"/>
        <v>0</v>
      </c>
    </row>
    <row r="159" spans="1:15" ht="210">
      <c r="A159" s="16"/>
      <c r="B159" s="16"/>
      <c r="C159" s="33" t="s">
        <v>257</v>
      </c>
      <c r="D159" s="33" t="s">
        <v>257</v>
      </c>
      <c r="E159" s="33" t="s">
        <v>392</v>
      </c>
      <c r="F159" s="58" t="s">
        <v>13</v>
      </c>
      <c r="G159" s="59" t="s">
        <v>93</v>
      </c>
      <c r="H159" s="52">
        <v>0</v>
      </c>
      <c r="I159" s="52">
        <v>0</v>
      </c>
      <c r="J159" s="3" t="s">
        <v>416</v>
      </c>
      <c r="K159" s="3"/>
      <c r="L159" s="3"/>
      <c r="O159" s="20">
        <f t="shared" si="2"/>
        <v>0</v>
      </c>
    </row>
    <row r="160" spans="1:15" ht="378">
      <c r="A160" s="16"/>
      <c r="B160" s="16"/>
      <c r="C160" s="7" t="s">
        <v>258</v>
      </c>
      <c r="D160" s="7" t="s">
        <v>258</v>
      </c>
      <c r="E160" s="7" t="s">
        <v>393</v>
      </c>
      <c r="F160" s="22" t="s">
        <v>12</v>
      </c>
      <c r="G160" s="25" t="s">
        <v>49</v>
      </c>
      <c r="H160" s="52">
        <v>0</v>
      </c>
      <c r="I160" s="52">
        <v>0</v>
      </c>
      <c r="J160" s="3" t="s">
        <v>416</v>
      </c>
      <c r="K160" s="3"/>
      <c r="L160" s="3"/>
      <c r="O160" s="20">
        <f t="shared" si="2"/>
        <v>0</v>
      </c>
    </row>
    <row r="161" spans="1:15" ht="126">
      <c r="A161" s="16"/>
      <c r="B161" s="16"/>
      <c r="C161" s="7" t="s">
        <v>259</v>
      </c>
      <c r="D161" s="7" t="s">
        <v>259</v>
      </c>
      <c r="E161" s="7" t="s">
        <v>404</v>
      </c>
      <c r="F161" s="22" t="s">
        <v>12</v>
      </c>
      <c r="G161" s="25" t="s">
        <v>93</v>
      </c>
      <c r="H161" s="52">
        <v>0</v>
      </c>
      <c r="I161" s="52">
        <v>0</v>
      </c>
      <c r="J161" s="3" t="s">
        <v>416</v>
      </c>
      <c r="K161" s="3"/>
      <c r="L161" s="3"/>
      <c r="O161" s="20">
        <f t="shared" si="2"/>
        <v>0</v>
      </c>
    </row>
    <row r="162" spans="1:15" ht="147">
      <c r="A162" s="16"/>
      <c r="B162" s="16"/>
      <c r="C162" s="7" t="s">
        <v>260</v>
      </c>
      <c r="D162" s="7" t="s">
        <v>260</v>
      </c>
      <c r="E162" s="7" t="s">
        <v>394</v>
      </c>
      <c r="F162" s="22" t="s">
        <v>12</v>
      </c>
      <c r="G162" s="25" t="s">
        <v>93</v>
      </c>
      <c r="H162" s="52">
        <v>0</v>
      </c>
      <c r="I162" s="52">
        <v>0</v>
      </c>
      <c r="J162" s="3" t="s">
        <v>416</v>
      </c>
      <c r="K162" s="3"/>
      <c r="L162" s="3"/>
      <c r="O162" s="20">
        <f t="shared" si="2"/>
        <v>0</v>
      </c>
    </row>
    <row r="163" spans="1:15" ht="196.9" customHeight="1">
      <c r="A163" s="16"/>
      <c r="B163" s="120" t="s">
        <v>261</v>
      </c>
      <c r="C163" s="33" t="s">
        <v>262</v>
      </c>
      <c r="D163" s="33" t="s">
        <v>262</v>
      </c>
      <c r="E163" s="33" t="s">
        <v>409</v>
      </c>
      <c r="F163" s="58" t="s">
        <v>103</v>
      </c>
      <c r="G163" s="59" t="s">
        <v>14</v>
      </c>
      <c r="H163" s="63">
        <v>74.400000000000006</v>
      </c>
      <c r="I163" s="63">
        <v>18.91</v>
      </c>
      <c r="J163" s="3" t="s">
        <v>416</v>
      </c>
      <c r="K163" s="3"/>
      <c r="L163" s="3"/>
      <c r="O163" s="20">
        <f t="shared" si="2"/>
        <v>18.91</v>
      </c>
    </row>
    <row r="164" spans="1:15" ht="294">
      <c r="A164" s="16"/>
      <c r="B164" s="121"/>
      <c r="C164" s="7" t="s">
        <v>263</v>
      </c>
      <c r="D164" s="7" t="s">
        <v>263</v>
      </c>
      <c r="E164" s="7" t="s">
        <v>410</v>
      </c>
      <c r="F164" s="22" t="s">
        <v>25</v>
      </c>
      <c r="G164" s="25" t="s">
        <v>14</v>
      </c>
      <c r="H164" s="63">
        <v>5.09</v>
      </c>
      <c r="I164" s="52">
        <v>0</v>
      </c>
      <c r="J164" s="3" t="s">
        <v>416</v>
      </c>
      <c r="K164" s="3"/>
      <c r="L164" s="3"/>
      <c r="O164" s="20">
        <f t="shared" si="2"/>
        <v>0</v>
      </c>
    </row>
    <row r="165" spans="1:15" ht="210">
      <c r="A165" s="16"/>
      <c r="B165" s="121"/>
      <c r="C165" s="7" t="s">
        <v>264</v>
      </c>
      <c r="D165" s="7" t="s">
        <v>399</v>
      </c>
      <c r="E165" s="7" t="s">
        <v>400</v>
      </c>
      <c r="F165" s="22" t="s">
        <v>19</v>
      </c>
      <c r="G165" s="25" t="s">
        <v>24</v>
      </c>
      <c r="H165" s="63">
        <v>32.299999999999997</v>
      </c>
      <c r="I165" s="52">
        <v>0</v>
      </c>
      <c r="J165" s="3" t="s">
        <v>416</v>
      </c>
      <c r="K165" s="3"/>
      <c r="L165" s="3"/>
      <c r="O165" s="20">
        <f t="shared" si="2"/>
        <v>0</v>
      </c>
    </row>
    <row r="166" spans="1:15" ht="168">
      <c r="A166" s="60"/>
      <c r="B166" s="21" t="s">
        <v>265</v>
      </c>
      <c r="C166" s="61" t="s">
        <v>266</v>
      </c>
      <c r="D166" s="7" t="s">
        <v>266</v>
      </c>
      <c r="E166" s="7" t="s">
        <v>395</v>
      </c>
      <c r="F166" s="22" t="s">
        <v>12</v>
      </c>
      <c r="G166" s="25" t="s">
        <v>14</v>
      </c>
      <c r="H166" s="52">
        <v>0</v>
      </c>
      <c r="I166" s="52">
        <v>0</v>
      </c>
      <c r="J166" s="3" t="s">
        <v>416</v>
      </c>
      <c r="K166" s="3"/>
      <c r="L166" s="3"/>
      <c r="O166" s="20">
        <f t="shared" si="2"/>
        <v>0</v>
      </c>
    </row>
    <row r="167" spans="1:15">
      <c r="H167"/>
      <c r="M167" s="1">
        <f>SUM(M7:M166)</f>
        <v>4</v>
      </c>
      <c r="N167" s="1">
        <f>SUM(N7:N166)</f>
        <v>13</v>
      </c>
    </row>
  </sheetData>
  <mergeCells count="90">
    <mergeCell ref="B150:B152"/>
    <mergeCell ref="B163:B165"/>
    <mergeCell ref="B135:B136"/>
    <mergeCell ref="A139:L139"/>
    <mergeCell ref="A140:L140"/>
    <mergeCell ref="A143:L143"/>
    <mergeCell ref="A144:L144"/>
    <mergeCell ref="A145:A148"/>
    <mergeCell ref="A134:A138"/>
    <mergeCell ref="B137:B138"/>
    <mergeCell ref="A121:A124"/>
    <mergeCell ref="B122:B124"/>
    <mergeCell ref="A127:L127"/>
    <mergeCell ref="A128:L128"/>
    <mergeCell ref="A129:A132"/>
    <mergeCell ref="B129:B131"/>
    <mergeCell ref="A106:A107"/>
    <mergeCell ref="A108:A109"/>
    <mergeCell ref="A110:A113"/>
    <mergeCell ref="B111:B113"/>
    <mergeCell ref="A114:A120"/>
    <mergeCell ref="B114:B116"/>
    <mergeCell ref="B117:B120"/>
    <mergeCell ref="A96:A97"/>
    <mergeCell ref="A98:L98"/>
    <mergeCell ref="A99:L99"/>
    <mergeCell ref="A104:L104"/>
    <mergeCell ref="A105:L105"/>
    <mergeCell ref="A84:L84"/>
    <mergeCell ref="A85:A87"/>
    <mergeCell ref="A88:A90"/>
    <mergeCell ref="B88:B89"/>
    <mergeCell ref="A91:A95"/>
    <mergeCell ref="B91:B92"/>
    <mergeCell ref="B93:B94"/>
    <mergeCell ref="A73:A78"/>
    <mergeCell ref="B73:B78"/>
    <mergeCell ref="A79:A82"/>
    <mergeCell ref="B80:B82"/>
    <mergeCell ref="A83:L83"/>
    <mergeCell ref="A63:A67"/>
    <mergeCell ref="B63:B67"/>
    <mergeCell ref="A68:A72"/>
    <mergeCell ref="B68:B69"/>
    <mergeCell ref="B70:B71"/>
    <mergeCell ref="A53:A57"/>
    <mergeCell ref="B53:B57"/>
    <mergeCell ref="A58:A62"/>
    <mergeCell ref="B58:B60"/>
    <mergeCell ref="B61:B62"/>
    <mergeCell ref="A48:A49"/>
    <mergeCell ref="A51:L51"/>
    <mergeCell ref="A52:L52"/>
    <mergeCell ref="A36:A39"/>
    <mergeCell ref="B36:B39"/>
    <mergeCell ref="A40:A44"/>
    <mergeCell ref="B40:B44"/>
    <mergeCell ref="A45:A46"/>
    <mergeCell ref="B45:B46"/>
    <mergeCell ref="A25:A27"/>
    <mergeCell ref="B25:B27"/>
    <mergeCell ref="A28:A32"/>
    <mergeCell ref="B28:B32"/>
    <mergeCell ref="A33:A35"/>
    <mergeCell ref="B33:B35"/>
    <mergeCell ref="A18:A19"/>
    <mergeCell ref="B18:B19"/>
    <mergeCell ref="A20:A22"/>
    <mergeCell ref="B20:B22"/>
    <mergeCell ref="A23:A24"/>
    <mergeCell ref="B23:B24"/>
    <mergeCell ref="A15:A17"/>
    <mergeCell ref="B16:B17"/>
    <mergeCell ref="A7:A8"/>
    <mergeCell ref="B7:B8"/>
    <mergeCell ref="A10:A13"/>
    <mergeCell ref="B10:B13"/>
    <mergeCell ref="A1:L1"/>
    <mergeCell ref="D3:D4"/>
    <mergeCell ref="E3:E4"/>
    <mergeCell ref="J3:J4"/>
    <mergeCell ref="L3:L4"/>
    <mergeCell ref="A5:L5"/>
    <mergeCell ref="A6:L6"/>
    <mergeCell ref="H3:I3"/>
    <mergeCell ref="F3:G3"/>
    <mergeCell ref="A3:A4"/>
    <mergeCell ref="B3:B4"/>
    <mergeCell ref="C3:C4"/>
    <mergeCell ref="K3:K4"/>
  </mergeCells>
  <pageMargins left="0.31496062992125984" right="0.31496062992125984" top="0.74803149606299213" bottom="0.74803149606299213" header="0.31496062992125984" footer="0.31496062992125984"/>
  <pageSetup paperSize="8" scale="8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สิ่งที่ส่งมาด้วย 1-ข้อ O8</vt:lpstr>
      <vt:lpstr>'สิ่งที่ส่งมาด้วย 1-ข้อ O8'!Print_Titles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cp:lastPrinted>2024-03-25T02:26:49Z</cp:lastPrinted>
  <dcterms:created xsi:type="dcterms:W3CDTF">2024-01-26T08:05:47Z</dcterms:created>
  <dcterms:modified xsi:type="dcterms:W3CDTF">2024-04-19T06:53:05Z</dcterms:modified>
</cp:coreProperties>
</file>